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Z:\interdev\pdf\dcyf\"/>
    </mc:Choice>
  </mc:AlternateContent>
  <xr:revisionPtr revIDLastSave="0" documentId="8_{DAEC9800-F491-4833-9194-AF248FD5F923}" xr6:coauthVersionLast="36" xr6:coauthVersionMax="36" xr10:uidLastSave="{00000000-0000-0000-0000-000000000000}"/>
  <bookViews>
    <workbookView xWindow="0" yWindow="0" windowWidth="16005" windowHeight="6345" activeTab="1" xr2:uid="{00000000-000D-0000-FFFF-FFFF00000000}"/>
  </bookViews>
  <sheets>
    <sheet name="Instructions" sheetId="15" r:id="rId1"/>
    <sheet name="Billing Form" sheetId="1" r:id="rId2"/>
    <sheet name="Daily Respite Log" sheetId="13" r:id="rId3"/>
    <sheet name="Hourly Respite Log" sheetId="7" r:id="rId4"/>
    <sheet name="Case Aide Log" sheetId="14" r:id="rId5"/>
    <sheet name="Sheet3" sheetId="6" state="hidden" r:id="rId6"/>
    <sheet name="Sheet1" sheetId="4" state="hidden" r:id="rId7"/>
  </sheets>
  <definedNames>
    <definedName name="_xlnm.Print_Area" localSheetId="1">'Billing Form'!$A$1:$J$64</definedName>
    <definedName name="_xlnm.Print_Area" localSheetId="4">'Case Aide Log'!$A$1:$G$39</definedName>
    <definedName name="_xlnm.Print_Area" localSheetId="2">'Daily Respite Log'!$A$1:$F$41</definedName>
    <definedName name="_xlnm.Print_Area" localSheetId="3">'Hourly Respite Log'!$A$1:$G$41</definedName>
    <definedName name="_xlnm.Print_Titles" localSheetId="4">'Case Aide Log'!$3:$8</definedName>
    <definedName name="_xlnm.Print_Titles" localSheetId="2">'Daily Respite Log'!$3:$10</definedName>
    <definedName name="_xlnm.Print_Titles" localSheetId="3">'Hourly Respite Log'!$3:$10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13" l="1"/>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11" i="13"/>
  <c r="F11" i="7" l="1"/>
  <c r="D5" i="14" l="1"/>
  <c r="D5" i="7"/>
  <c r="D5" i="13"/>
  <c r="F38" i="1" l="1"/>
  <c r="F31" i="1"/>
  <c r="E38" i="1"/>
  <c r="E35" i="1"/>
  <c r="G38" i="1" l="1"/>
  <c r="B5" i="14"/>
  <c r="G3" i="14"/>
  <c r="D3" i="14"/>
  <c r="B3" i="14"/>
  <c r="F41" i="7"/>
  <c r="F40" i="7"/>
  <c r="F39" i="7"/>
  <c r="F38" i="7"/>
  <c r="F37" i="7"/>
  <c r="F36" i="7"/>
  <c r="F35" i="7"/>
  <c r="F34" i="7"/>
  <c r="F33" i="7"/>
  <c r="F32" i="7"/>
  <c r="F31" i="7"/>
  <c r="F30" i="7"/>
  <c r="F29" i="7"/>
  <c r="F28" i="7"/>
  <c r="F27" i="7"/>
  <c r="F26" i="7"/>
  <c r="F25" i="7"/>
  <c r="F24" i="7"/>
  <c r="F23" i="7"/>
  <c r="F22" i="7"/>
  <c r="F21" i="7"/>
  <c r="F20" i="7"/>
  <c r="F19" i="7"/>
  <c r="F18" i="7"/>
  <c r="F17" i="7"/>
  <c r="F16" i="7"/>
  <c r="F15" i="7"/>
  <c r="F14" i="7"/>
  <c r="F13" i="7"/>
  <c r="F12" i="7"/>
  <c r="G35" i="1"/>
  <c r="B5" i="13"/>
  <c r="F3" i="13"/>
  <c r="B3" i="13"/>
  <c r="B5" i="7"/>
  <c r="G3" i="7"/>
  <c r="D3" i="7"/>
  <c r="B3" i="7"/>
  <c r="F7" i="14" l="1"/>
  <c r="E40" i="1" s="1"/>
  <c r="E9" i="13"/>
  <c r="E31" i="1" s="1"/>
  <c r="G31" i="1" s="1"/>
  <c r="E26" i="1" l="1"/>
  <c r="G26" i="1" s="1"/>
  <c r="E28" i="1"/>
  <c r="G28" i="1" s="1"/>
  <c r="F9" i="7"/>
  <c r="E33" i="1" s="1"/>
  <c r="G40" i="1"/>
  <c r="G33" i="1" l="1"/>
  <c r="G43" i="1" s="1"/>
  <c r="H24" i="1"/>
</calcChain>
</file>

<file path=xl/sharedStrings.xml><?xml version="1.0" encoding="utf-8"?>
<sst xmlns="http://schemas.openxmlformats.org/spreadsheetml/2006/main" count="129" uniqueCount="98">
  <si>
    <t>Provider Name:</t>
  </si>
  <si>
    <t>TOTAL BILLED:</t>
  </si>
  <si>
    <t>Provider's Certificate</t>
  </si>
  <si>
    <t>Date</t>
  </si>
  <si>
    <t>I hereby certify under penalty of perjury that the invoice above are correct and are proper charges for services furnished to the State of Washington DCYF.</t>
  </si>
  <si>
    <t>Provider's Authorized Signature/Name</t>
  </si>
  <si>
    <t>WASHINGTON STATE DEPARTMENT OF CHILDREN, YOUTH, AND FAMILIES</t>
  </si>
  <si>
    <t>Invoice Date:</t>
  </si>
  <si>
    <t>FamLink Provider #:</t>
  </si>
  <si>
    <t>Created by the Fiscal Integrity Unit</t>
  </si>
  <si>
    <t>Comments</t>
  </si>
  <si>
    <t>Month of Service:</t>
  </si>
  <si>
    <t>[Select]</t>
  </si>
  <si>
    <t>January</t>
  </si>
  <si>
    <t>February</t>
  </si>
  <si>
    <t>March</t>
  </si>
  <si>
    <t>April</t>
  </si>
  <si>
    <t>May</t>
  </si>
  <si>
    <t>June</t>
  </si>
  <si>
    <t>July</t>
  </si>
  <si>
    <t>August</t>
  </si>
  <si>
    <t>September</t>
  </si>
  <si>
    <t>October</t>
  </si>
  <si>
    <t>November</t>
  </si>
  <si>
    <t>December</t>
  </si>
  <si>
    <t>Year:</t>
  </si>
  <si>
    <t>Date of Service</t>
  </si>
  <si>
    <t>Child Name</t>
  </si>
  <si>
    <t>Child Name:</t>
  </si>
  <si>
    <t>Respite: Hourly Exceptional Cost</t>
  </si>
  <si>
    <t>Respite: Daily Exceptional Cost</t>
  </si>
  <si>
    <t>Respite: Daily - Foster Care I &amp; II</t>
  </si>
  <si>
    <t>Respite: Daily - Foster Care III &amp; IV</t>
  </si>
  <si>
    <t>Respite: Hourly - Foster Care I &amp; II</t>
  </si>
  <si>
    <t>Respite: Hourly - Foster Care III &amp; IV</t>
  </si>
  <si>
    <t>Region:</t>
  </si>
  <si>
    <t>FamLink Person ID:</t>
  </si>
  <si>
    <t>Case ID:</t>
  </si>
  <si>
    <t>Case Aides: Hourly</t>
  </si>
  <si>
    <t>Comment</t>
  </si>
  <si>
    <t>MOS:</t>
  </si>
  <si>
    <r>
      <t>End Time</t>
    </r>
    <r>
      <rPr>
        <sz val="9"/>
        <color theme="1"/>
        <rFont val="Calibri"/>
        <family val="2"/>
        <scheme val="minor"/>
      </rPr>
      <t xml:space="preserve"> (AM/PM format)</t>
    </r>
  </si>
  <si>
    <r>
      <t>Start Time</t>
    </r>
    <r>
      <rPr>
        <sz val="9"/>
        <color theme="1"/>
        <rFont val="Calibri"/>
        <family val="2"/>
        <scheme val="minor"/>
      </rPr>
      <t xml:space="preserve"> (AM/PM format)</t>
    </r>
  </si>
  <si>
    <t>Total Hours:</t>
  </si>
  <si>
    <t>Hours</t>
  </si>
  <si>
    <t>Total Hours (100 Max):</t>
  </si>
  <si>
    <t>FAMLINK BILLING FORM (10/2022)</t>
  </si>
  <si>
    <t>Respite Care/Foster Care Child Support Aide Billing Form</t>
  </si>
  <si>
    <t>Level I &amp; II</t>
  </si>
  <si>
    <t>Level III &amp; IV</t>
  </si>
  <si>
    <t>Exceptional</t>
  </si>
  <si>
    <t>Level:</t>
  </si>
  <si>
    <t>Daily Exceptional Cost Respite Rate:</t>
  </si>
  <si>
    <t>&lt;- Input Daily Rate</t>
  </si>
  <si>
    <t>&lt;- Input Hourly Rate</t>
  </si>
  <si>
    <t>Instructions</t>
  </si>
  <si>
    <t>&lt;-</t>
  </si>
  <si>
    <t>After you've completed the logs as needed the reflected services and their total dollar amount will be reflected on the billing form:</t>
  </si>
  <si>
    <t>In this case using the example services laid out in the instructions we have 2 days of respites at the Level I &amp; II Rate, 12 Hours of Hourly Respite at the Level I &amp; II rate, and 12 hours of case aide, totaling up to $450.84.</t>
  </si>
  <si>
    <t>On the Daily Respite log, the information for Provider Name, Case Name, MOS, Year, and Case ID are generated automatically from the information you entered at the top of the billing form tab.</t>
  </si>
  <si>
    <t>On the Hourly Respite log, the information for Provider Name, Case Name, MOS, Year, and Case ID are generated automatically from the information you enter at the top of the Billing Form tab.</t>
  </si>
  <si>
    <t>Once that is completed you are ready to fill in the log. You will need to complete one row for each date of service, or break in service.</t>
  </si>
  <si>
    <t>As you complete the log, the Hours column automatically generates the total hours entered from the Start Time and End Time columns:</t>
  </si>
  <si>
    <t>The amount in the cell "Total Hours" is then reflected on the billing form under the appropriate level, in this case "Level I &amp; II"</t>
  </si>
  <si>
    <t>Like the other sheets the header information is filled in automatically based on the information enterd on the Billing Form's header.</t>
  </si>
  <si>
    <t>As for the form, simply enter the information:</t>
  </si>
  <si>
    <t>The Number in the Cell "Total Hours" is automatically reflected on the Billing Form:</t>
  </si>
  <si>
    <t>Besides entering the rate for exceptional cost respites the rest of the payment information on this form is locked. Completing the Logs will fill in the rest of the information.</t>
  </si>
  <si>
    <t>Hourly Exceptional Cost Respite Rate:</t>
  </si>
  <si>
    <t>This Highlighted Area is where you can enter the agreed upon rate for Daily Exceptional Cost Respite.</t>
  </si>
  <si>
    <t>This Highlighted Area is where you can enter the agreed upon rate for Hourly Exceptional Cost Respite.</t>
  </si>
  <si>
    <t>This page is for instructions only, do not attempt to make changes to this tab.</t>
  </si>
  <si>
    <t>This form has 5 Tabs</t>
  </si>
  <si>
    <t>Tab - Billing Form Instructions</t>
  </si>
  <si>
    <t>Tab - The Daily Respite Log Instructions</t>
  </si>
  <si>
    <t>Before you complete the log please ensure that you select a level from the drop down list in the header as that will ensure that you are billed at the proper rate on the Billing Form.</t>
  </si>
  <si>
    <t>Start Date</t>
  </si>
  <si>
    <t>End Date</t>
  </si>
  <si>
    <t>Total Nights (Max 14):</t>
  </si>
  <si>
    <t>Nights</t>
  </si>
  <si>
    <t>Respite Provider Name:</t>
  </si>
  <si>
    <t>Respite Foster Home:</t>
  </si>
  <si>
    <t>If the level had been III &amp; IV it would have added up under the "Respite: Daily - Foster Care III &amp; IV" line on the Billing Form tab.</t>
  </si>
  <si>
    <r>
      <rPr>
        <b/>
        <u/>
        <sz val="22"/>
        <color theme="1"/>
        <rFont val="Calibri"/>
        <family val="2"/>
        <scheme val="minor"/>
      </rPr>
      <t>Tab -  The</t>
    </r>
    <r>
      <rPr>
        <u/>
        <sz val="22"/>
        <color theme="1"/>
        <rFont val="Calibri"/>
        <family val="2"/>
        <scheme val="minor"/>
      </rPr>
      <t xml:space="preserve"> </t>
    </r>
    <r>
      <rPr>
        <b/>
        <u/>
        <sz val="22"/>
        <color theme="1"/>
        <rFont val="Calibri"/>
        <family val="2"/>
        <scheme val="minor"/>
      </rPr>
      <t>Hourly Respite Log Instructions</t>
    </r>
  </si>
  <si>
    <t>Had level III &amp; IV or Exceptional been selected the hours would have appeared on their respective rows on the Billing Form tab.</t>
  </si>
  <si>
    <t>Tab - The Case Aide Log Instructions</t>
  </si>
  <si>
    <t>The Billing form contains the total dollar amount owed along with provider information. Please complete this section on the Billing Form tab before moving to the other tabs.</t>
  </si>
  <si>
    <r>
      <t xml:space="preserve">If you have written approval to bill for exceptional cost respite, please enter the </t>
    </r>
    <r>
      <rPr>
        <b/>
        <sz val="22"/>
        <color theme="1"/>
        <rFont val="Calibri"/>
        <family val="2"/>
        <scheme val="minor"/>
      </rPr>
      <t>FULL</t>
    </r>
    <r>
      <rPr>
        <sz val="22"/>
        <color theme="1"/>
        <rFont val="Calibri"/>
        <family val="2"/>
        <scheme val="minor"/>
      </rPr>
      <t xml:space="preserve"> Daily/Hourly rate in the highlighted area on the Billing Form tab.</t>
    </r>
  </si>
  <si>
    <t>Respite Foster Home</t>
  </si>
  <si>
    <t>As you complete the log, the Column "Nights" keeps an automatic count that adds up in the "Total Nights" cell, which in turn is reflected in the Billing Form tab</t>
  </si>
  <si>
    <t xml:space="preserve"> DAILY RESPITE LOG</t>
  </si>
  <si>
    <t>Provider Name</t>
  </si>
  <si>
    <t>CASE AIDE  LOG</t>
  </si>
  <si>
    <t>Once that is completed you are ready to fill in the log. You will need to complete one row for every set of consecutive nights the youth was with the respite foster home.</t>
  </si>
  <si>
    <t>HOURLY RESPITE LOG</t>
  </si>
  <si>
    <t>Before you complete the log please ensure that you select a level from the drop down list in the header as that will ensure that you are billed at the proper rate on the Billing Form tab.</t>
  </si>
  <si>
    <t>Before they can process the Billing Form for payment.</t>
  </si>
  <si>
    <r>
      <t xml:space="preserve">Note: When preparing this document to send for payment please ensure that you save the Billing form as a .pdf so that it may be signed. However, the FA </t>
    </r>
    <r>
      <rPr>
        <b/>
        <sz val="22"/>
        <color theme="1"/>
        <rFont val="Calibri"/>
        <family val="2"/>
        <scheme val="minor"/>
      </rPr>
      <t>MUST</t>
    </r>
    <r>
      <rPr>
        <sz val="22"/>
        <color theme="1"/>
        <rFont val="Calibri"/>
        <family val="2"/>
        <scheme val="minor"/>
      </rPr>
      <t xml:space="preserve"> receive the entire workbook with all tabs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</si>
</sst>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mm/dd/yy;@"/>
    <numFmt numFmtId="165" formatCode="[$-F800]dddd\,\ mmmm\ dd\,\ yyyy"/>
    <numFmt numFmtId="166" formatCode="[$-409]h:mm\ AM/PM;@"/>
    <numFmt numFmtId="167" formatCode="0;\-0;;@"/>
  </numFmts>
  <fonts count="29"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b/>
      <sz val="11"/>
      <name val="Calibri"/>
      <family val="2"/>
      <scheme val="minor"/>
    </font>
    <font>
      <sz val="11"/>
      <name val="Calibri"/>
      <family val="2"/>
      <scheme val="minor"/>
    </font>
    <font>
      <sz val="10"/>
      <name val="Calibri"/>
      <family val="2"/>
      <scheme val="minor"/>
    </font>
    <font>
      <sz val="9"/>
      <name val="Calibri"/>
      <family val="2"/>
      <scheme val="minor"/>
    </font>
    <font>
      <u/>
      <sz val="11"/>
      <color theme="10"/>
      <name val="Calibri"/>
      <family val="2"/>
      <scheme val="minor"/>
    </font>
    <font>
      <sz val="8"/>
      <color theme="1"/>
      <name val="Calibri"/>
      <family val="2"/>
      <scheme val="minor"/>
    </font>
    <font>
      <i/>
      <sz val="10"/>
      <color rgb="FFC00000"/>
      <name val="Calibri"/>
      <family val="2"/>
      <scheme val="minor"/>
    </font>
    <font>
      <b/>
      <sz val="14"/>
      <color theme="1"/>
      <name val="Calibri"/>
      <family val="2"/>
      <scheme val="minor"/>
    </font>
    <font>
      <sz val="11"/>
      <color rgb="FFC00000"/>
      <name val="Calibri"/>
      <family val="2"/>
      <scheme val="minor"/>
    </font>
    <font>
      <sz val="9"/>
      <color theme="1"/>
      <name val="Calibri"/>
      <family val="2"/>
      <scheme val="minor"/>
    </font>
    <font>
      <u/>
      <sz val="8"/>
      <color theme="1"/>
      <name val="Calibri"/>
      <family val="2"/>
      <scheme val="minor"/>
    </font>
    <font>
      <sz val="10"/>
      <color rgb="FF0070C0"/>
      <name val="Calibri"/>
      <family val="2"/>
      <scheme val="minor"/>
    </font>
    <font>
      <sz val="11"/>
      <color rgb="FF0070C0"/>
      <name val="Calibri"/>
      <family val="2"/>
      <scheme val="minor"/>
    </font>
    <font>
      <b/>
      <sz val="16"/>
      <color theme="1"/>
      <name val="Calibri"/>
      <family val="2"/>
      <scheme val="minor"/>
    </font>
    <font>
      <b/>
      <u val="singleAccounting"/>
      <sz val="11"/>
      <color theme="1"/>
      <name val="Calibri"/>
      <family val="2"/>
      <scheme val="minor"/>
    </font>
    <font>
      <sz val="10"/>
      <color rgb="FF002060"/>
      <name val="Calibri"/>
      <family val="2"/>
      <scheme val="minor"/>
    </font>
    <font>
      <b/>
      <sz val="10"/>
      <color rgb="FF002060"/>
      <name val="Calibri"/>
      <family val="2"/>
      <scheme val="minor"/>
    </font>
    <font>
      <sz val="22"/>
      <color theme="1"/>
      <name val="Calibri"/>
      <family val="2"/>
      <scheme val="minor"/>
    </font>
    <font>
      <b/>
      <sz val="22"/>
      <color theme="1"/>
      <name val="Calibri"/>
      <family val="2"/>
      <scheme val="minor"/>
    </font>
    <font>
      <b/>
      <sz val="72"/>
      <color theme="1"/>
      <name val="Calibri"/>
      <family val="2"/>
      <scheme val="minor"/>
    </font>
    <font>
      <b/>
      <u/>
      <sz val="22"/>
      <color theme="1"/>
      <name val="Calibri"/>
      <family val="2"/>
      <scheme val="minor"/>
    </font>
    <font>
      <u/>
      <sz val="2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59999389629810485"/>
        <bgColor indexed="64"/>
      </patternFill>
    </fill>
  </fills>
  <borders count="18">
    <border>
      <left/>
      <right/>
      <top/>
      <bottom/>
      <diagonal/>
    </border>
    <border>
      <left/>
      <right/>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right style="thin">
        <color theme="0" tint="-0.24994659260841701"/>
      </right>
      <top/>
      <bottom style="thin">
        <color indexed="64"/>
      </bottom>
      <diagonal/>
    </border>
    <border>
      <left style="thin">
        <color theme="8" tint="0.59996337778862885"/>
      </left>
      <right style="thin">
        <color theme="8" tint="0.59996337778862885"/>
      </right>
      <top style="thin">
        <color theme="8" tint="0.59996337778862885"/>
      </top>
      <bottom style="thin">
        <color theme="8" tint="0.59996337778862885"/>
      </bottom>
      <diagonal/>
    </border>
    <border>
      <left/>
      <right/>
      <top/>
      <bottom style="thin">
        <color theme="0" tint="-0.34998626667073579"/>
      </bottom>
      <diagonal/>
    </border>
    <border>
      <left/>
      <right style="thin">
        <color theme="0" tint="-0.34998626667073579"/>
      </right>
      <top/>
      <bottom style="thin">
        <color theme="0" tint="-0.34998626667073579"/>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cellStyleXfs>
  <cellXfs count="157">
    <xf numFmtId="0" fontId="0" fillId="0" borderId="0" xfId="0"/>
    <xf numFmtId="0" fontId="0" fillId="0" borderId="0" xfId="0" applyAlignment="1">
      <alignment vertical="center"/>
    </xf>
    <xf numFmtId="0" fontId="5" fillId="0" borderId="0" xfId="0" applyFont="1" applyAlignment="1">
      <alignment vertical="center" wrapText="1"/>
    </xf>
    <xf numFmtId="0" fontId="5" fillId="0" borderId="0" xfId="0" applyFont="1" applyAlignment="1">
      <alignment vertical="center"/>
    </xf>
    <xf numFmtId="44" fontId="6" fillId="0" borderId="0" xfId="2" applyFont="1" applyAlignment="1">
      <alignment vertical="center"/>
    </xf>
    <xf numFmtId="0" fontId="8" fillId="2" borderId="0" xfId="0" applyFont="1" applyFill="1" applyBorder="1" applyAlignment="1">
      <alignment vertical="center"/>
    </xf>
    <xf numFmtId="0" fontId="0" fillId="0" borderId="0" xfId="0" applyBorder="1" applyAlignment="1">
      <alignment vertical="center"/>
    </xf>
    <xf numFmtId="43" fontId="5" fillId="0" borderId="0" xfId="1" applyFont="1" applyAlignment="1">
      <alignment vertical="center"/>
    </xf>
    <xf numFmtId="0" fontId="3" fillId="0" borderId="0" xfId="0" applyFont="1" applyAlignment="1">
      <alignment vertical="center"/>
    </xf>
    <xf numFmtId="0" fontId="5" fillId="0" borderId="0" xfId="0" applyFont="1" applyAlignment="1">
      <alignment horizontal="right" vertical="center" wrapText="1"/>
    </xf>
    <xf numFmtId="0" fontId="6" fillId="0" borderId="0" xfId="0" applyFont="1" applyAlignment="1">
      <alignment horizontal="right" vertical="center"/>
    </xf>
    <xf numFmtId="0" fontId="6" fillId="0" borderId="0" xfId="0" applyFont="1" applyAlignment="1">
      <alignment horizontal="left" vertical="center"/>
    </xf>
    <xf numFmtId="0" fontId="5" fillId="0" borderId="0" xfId="0" applyFont="1" applyAlignment="1">
      <alignment horizontal="left" vertical="center" wrapText="1"/>
    </xf>
    <xf numFmtId="0" fontId="6" fillId="3" borderId="0" xfId="0" applyFont="1" applyFill="1" applyBorder="1" applyAlignment="1">
      <alignment vertical="center" wrapText="1"/>
    </xf>
    <xf numFmtId="44" fontId="6" fillId="3" borderId="0" xfId="2" applyFont="1" applyFill="1" applyBorder="1" applyAlignment="1">
      <alignment vertical="center"/>
    </xf>
    <xf numFmtId="0" fontId="9" fillId="2" borderId="0" xfId="0" applyFont="1" applyFill="1" applyBorder="1" applyAlignment="1">
      <alignment horizontal="left" vertical="center" wrapText="1"/>
    </xf>
    <xf numFmtId="0" fontId="16" fillId="0" borderId="0" xfId="0" applyFont="1" applyAlignment="1">
      <alignment horizontal="center" vertical="center"/>
    </xf>
    <xf numFmtId="164" fontId="0" fillId="0" borderId="0" xfId="0" applyNumberFormat="1" applyAlignment="1">
      <alignment vertical="center"/>
    </xf>
    <xf numFmtId="0" fontId="6" fillId="3" borderId="0" xfId="0" applyFont="1" applyFill="1" applyBorder="1" applyAlignment="1">
      <alignment horizontal="right" vertical="center" wrapText="1"/>
    </xf>
    <xf numFmtId="0" fontId="0" fillId="0" borderId="6" xfId="0" applyBorder="1" applyAlignment="1">
      <alignment vertical="center"/>
    </xf>
    <xf numFmtId="0" fontId="0" fillId="3" borderId="7" xfId="0" applyFill="1" applyBorder="1" applyAlignment="1">
      <alignment vertical="center"/>
    </xf>
    <xf numFmtId="0" fontId="0" fillId="0" borderId="9" xfId="0" applyBorder="1" applyAlignment="1">
      <alignment vertical="center"/>
    </xf>
    <xf numFmtId="0" fontId="0" fillId="0" borderId="11" xfId="0" applyBorder="1" applyAlignment="1">
      <alignment vertical="center"/>
    </xf>
    <xf numFmtId="0" fontId="6" fillId="3" borderId="12" xfId="0" applyFont="1" applyFill="1" applyBorder="1" applyAlignment="1">
      <alignment vertical="center" wrapText="1"/>
    </xf>
    <xf numFmtId="0" fontId="2" fillId="3" borderId="12" xfId="0" applyFont="1" applyFill="1" applyBorder="1" applyAlignment="1">
      <alignment vertical="center"/>
    </xf>
    <xf numFmtId="0" fontId="0" fillId="3" borderId="12" xfId="0" applyFill="1" applyBorder="1" applyAlignment="1">
      <alignment vertical="center"/>
    </xf>
    <xf numFmtId="0" fontId="0" fillId="3" borderId="6" xfId="0" applyFill="1" applyBorder="1" applyAlignment="1">
      <alignment vertical="center"/>
    </xf>
    <xf numFmtId="0" fontId="0" fillId="3" borderId="9" xfId="0" applyFill="1" applyBorder="1" applyAlignment="1">
      <alignment vertical="center"/>
    </xf>
    <xf numFmtId="0" fontId="0" fillId="3" borderId="11" xfId="0" applyFill="1" applyBorder="1" applyAlignment="1">
      <alignment vertical="center"/>
    </xf>
    <xf numFmtId="0" fontId="6" fillId="3" borderId="0" xfId="0" applyFont="1" applyFill="1" applyBorder="1" applyAlignment="1">
      <alignment vertical="center"/>
    </xf>
    <xf numFmtId="0" fontId="16" fillId="0" borderId="0" xfId="0" applyFont="1" applyAlignment="1">
      <alignment vertical="center"/>
    </xf>
    <xf numFmtId="0" fontId="12" fillId="0" borderId="0" xfId="0" applyFont="1" applyAlignment="1">
      <alignment vertical="center"/>
    </xf>
    <xf numFmtId="0" fontId="0" fillId="0" borderId="8" xfId="0" applyBorder="1" applyAlignment="1">
      <alignment vertical="center"/>
    </xf>
    <xf numFmtId="0" fontId="5" fillId="0" borderId="0" xfId="0" applyFont="1" applyBorder="1" applyAlignment="1" applyProtection="1">
      <alignment vertical="top"/>
      <protection locked="0"/>
    </xf>
    <xf numFmtId="0" fontId="12" fillId="3" borderId="0" xfId="0" applyFont="1" applyFill="1" applyBorder="1" applyAlignment="1">
      <alignment vertical="center" wrapText="1"/>
    </xf>
    <xf numFmtId="0" fontId="6" fillId="0" borderId="6" xfId="0" applyFont="1" applyBorder="1" applyAlignment="1">
      <alignment horizontal="left" vertical="top"/>
    </xf>
    <xf numFmtId="0" fontId="6" fillId="0" borderId="7" xfId="0" applyFont="1" applyBorder="1" applyAlignment="1">
      <alignment horizontal="left" vertical="top"/>
    </xf>
    <xf numFmtId="0" fontId="6" fillId="0" borderId="8" xfId="0" applyFont="1" applyBorder="1" applyAlignment="1">
      <alignment horizontal="left" vertical="top"/>
    </xf>
    <xf numFmtId="0" fontId="9" fillId="2" borderId="0" xfId="0" applyFont="1" applyFill="1" applyBorder="1" applyAlignment="1">
      <alignment vertical="center"/>
    </xf>
    <xf numFmtId="0" fontId="7" fillId="2" borderId="7" xfId="0" applyFont="1" applyFill="1" applyBorder="1" applyAlignment="1">
      <alignment vertical="center"/>
    </xf>
    <xf numFmtId="0" fontId="0" fillId="0" borderId="10" xfId="0" applyBorder="1" applyAlignment="1">
      <alignment vertical="center"/>
    </xf>
    <xf numFmtId="0" fontId="10" fillId="2" borderId="12" xfId="0" applyFont="1" applyFill="1" applyBorder="1" applyAlignment="1">
      <alignment horizontal="center" vertical="center" wrapText="1"/>
    </xf>
    <xf numFmtId="0" fontId="5" fillId="0" borderId="12" xfId="0" applyFont="1" applyBorder="1" applyAlignment="1">
      <alignment vertical="center"/>
    </xf>
    <xf numFmtId="164" fontId="6" fillId="0" borderId="12" xfId="0" applyNumberFormat="1" applyFont="1" applyBorder="1" applyAlignment="1">
      <alignment horizontal="center" vertical="center"/>
    </xf>
    <xf numFmtId="0" fontId="0" fillId="0" borderId="13" xfId="0" applyBorder="1" applyAlignment="1">
      <alignment vertical="center"/>
    </xf>
    <xf numFmtId="164" fontId="18" fillId="0" borderId="2" xfId="0" applyNumberFormat="1" applyFont="1" applyBorder="1" applyAlignment="1" applyProtection="1">
      <alignment horizontal="center" vertical="center"/>
      <protection locked="0"/>
    </xf>
    <xf numFmtId="44" fontId="21" fillId="0" borderId="0" xfId="0" applyNumberFormat="1" applyFont="1" applyAlignment="1">
      <alignment vertical="center"/>
    </xf>
    <xf numFmtId="0" fontId="0" fillId="0" borderId="0" xfId="0" quotePrefix="1"/>
    <xf numFmtId="0" fontId="12" fillId="3" borderId="7" xfId="0" applyFont="1" applyFill="1" applyBorder="1" applyAlignment="1">
      <alignment vertical="center" wrapText="1"/>
    </xf>
    <xf numFmtId="0" fontId="17" fillId="3" borderId="7" xfId="3" applyFont="1" applyFill="1" applyBorder="1" applyAlignment="1">
      <alignment vertical="center" wrapText="1"/>
    </xf>
    <xf numFmtId="0" fontId="17" fillId="3" borderId="8" xfId="3" applyFont="1" applyFill="1" applyBorder="1" applyAlignment="1">
      <alignment vertical="center" wrapText="1"/>
    </xf>
    <xf numFmtId="0" fontId="17" fillId="3" borderId="0" xfId="3" applyFont="1" applyFill="1" applyBorder="1" applyAlignment="1">
      <alignment vertical="center" wrapText="1"/>
    </xf>
    <xf numFmtId="0" fontId="17" fillId="3" borderId="10" xfId="3" applyFont="1" applyFill="1" applyBorder="1" applyAlignment="1">
      <alignment vertical="center" wrapText="1"/>
    </xf>
    <xf numFmtId="0" fontId="12" fillId="3" borderId="12" xfId="0" applyFont="1" applyFill="1" applyBorder="1" applyAlignment="1">
      <alignment vertical="center" wrapText="1"/>
    </xf>
    <xf numFmtId="0" fontId="17" fillId="3" borderId="12" xfId="3" applyFont="1" applyFill="1" applyBorder="1" applyAlignment="1">
      <alignment vertical="center" wrapText="1"/>
    </xf>
    <xf numFmtId="0" fontId="17" fillId="3" borderId="13" xfId="3" applyFont="1" applyFill="1" applyBorder="1" applyAlignment="1">
      <alignment vertical="center" wrapText="1"/>
    </xf>
    <xf numFmtId="0" fontId="5" fillId="0" borderId="0" xfId="0" applyFont="1" applyBorder="1" applyAlignment="1">
      <alignment horizontal="center" vertical="center" wrapText="1"/>
    </xf>
    <xf numFmtId="0" fontId="5" fillId="0" borderId="0" xfId="0" applyFont="1" applyAlignment="1">
      <alignment horizontal="center" vertical="center" wrapText="1"/>
    </xf>
    <xf numFmtId="0" fontId="5" fillId="0" borderId="15" xfId="0" applyFont="1" applyBorder="1" applyAlignment="1">
      <alignment horizontal="center" vertical="center" wrapText="1"/>
    </xf>
    <xf numFmtId="0" fontId="20" fillId="0" borderId="0" xfId="0" applyFont="1" applyAlignment="1" applyProtection="1">
      <alignment horizontal="center" vertical="center"/>
    </xf>
    <xf numFmtId="0" fontId="0" fillId="0" borderId="0" xfId="0" applyAlignment="1" applyProtection="1">
      <alignment vertical="center"/>
    </xf>
    <xf numFmtId="0" fontId="2" fillId="0" borderId="0" xfId="0" applyFont="1" applyBorder="1" applyAlignment="1" applyProtection="1">
      <alignment horizontal="right" vertical="center"/>
    </xf>
    <xf numFmtId="0" fontId="0" fillId="0" borderId="0" xfId="0" applyNumberFormat="1" applyFont="1" applyBorder="1" applyAlignment="1" applyProtection="1">
      <alignment horizontal="left" vertical="center"/>
    </xf>
    <xf numFmtId="0" fontId="0" fillId="0" borderId="0" xfId="0" applyAlignment="1" applyProtection="1">
      <alignment horizontal="center" vertical="center"/>
    </xf>
    <xf numFmtId="0" fontId="2" fillId="0" borderId="0" xfId="0" applyNumberFormat="1" applyFont="1" applyBorder="1" applyAlignment="1" applyProtection="1">
      <alignment horizontal="center" vertical="center"/>
    </xf>
    <xf numFmtId="4" fontId="0" fillId="0" borderId="0" xfId="1" applyNumberFormat="1" applyFont="1" applyBorder="1" applyAlignment="1" applyProtection="1">
      <alignment horizontal="center" vertical="center"/>
      <protection locked="0"/>
    </xf>
    <xf numFmtId="0" fontId="6" fillId="0" borderId="0" xfId="0" applyFont="1" applyFill="1" applyAlignment="1" applyProtection="1">
      <alignment horizontal="center" vertical="center" wrapText="1"/>
    </xf>
    <xf numFmtId="44" fontId="16" fillId="0" borderId="2" xfId="2" applyFont="1" applyFill="1" applyBorder="1" applyAlignment="1" applyProtection="1">
      <alignment horizontal="center" vertical="center" wrapText="1"/>
      <protection locked="0"/>
    </xf>
    <xf numFmtId="165" fontId="0" fillId="0" borderId="0" xfId="0" applyNumberFormat="1" applyAlignment="1">
      <alignment vertical="center"/>
    </xf>
    <xf numFmtId="0" fontId="0" fillId="0" borderId="0" xfId="0" applyNumberFormat="1" applyAlignment="1">
      <alignment vertical="center"/>
    </xf>
    <xf numFmtId="4" fontId="0" fillId="0" borderId="0" xfId="1" applyNumberFormat="1" applyFont="1" applyAlignment="1">
      <alignment horizontal="center" vertical="center"/>
    </xf>
    <xf numFmtId="0" fontId="0" fillId="0" borderId="0" xfId="0" applyFont="1" applyAlignment="1">
      <alignment vertical="center"/>
    </xf>
    <xf numFmtId="165" fontId="4" fillId="4" borderId="2" xfId="0" applyNumberFormat="1" applyFont="1" applyFill="1" applyBorder="1" applyAlignment="1" applyProtection="1">
      <alignment horizontal="center" vertical="center" wrapText="1"/>
    </xf>
    <xf numFmtId="0" fontId="4" fillId="4" borderId="2" xfId="0" applyNumberFormat="1" applyFont="1" applyFill="1" applyBorder="1" applyAlignment="1" applyProtection="1">
      <alignment horizontal="center" vertical="center" wrapText="1"/>
    </xf>
    <xf numFmtId="0" fontId="4" fillId="4" borderId="2" xfId="0" applyFont="1" applyFill="1" applyBorder="1" applyAlignment="1" applyProtection="1">
      <alignment horizontal="center" vertical="center" wrapText="1"/>
    </xf>
    <xf numFmtId="4" fontId="4" fillId="4" borderId="2" xfId="1" applyNumberFormat="1" applyFont="1" applyFill="1" applyBorder="1" applyAlignment="1" applyProtection="1">
      <alignment horizontal="center" vertical="center" wrapText="1"/>
    </xf>
    <xf numFmtId="0" fontId="4" fillId="4" borderId="2" xfId="3" applyFont="1" applyFill="1" applyBorder="1" applyAlignment="1" applyProtection="1">
      <alignment horizontal="center" vertical="center" wrapText="1"/>
    </xf>
    <xf numFmtId="165" fontId="4" fillId="0" borderId="0" xfId="0" applyNumberFormat="1" applyFont="1" applyAlignment="1" applyProtection="1">
      <alignment horizontal="right" vertical="center"/>
    </xf>
    <xf numFmtId="0" fontId="3" fillId="0" borderId="0" xfId="0" applyFont="1" applyAlignment="1" applyProtection="1">
      <alignment horizontal="left" vertical="center"/>
    </xf>
    <xf numFmtId="165" fontId="0" fillId="0" borderId="2" xfId="0" applyNumberFormat="1" applyFont="1" applyBorder="1" applyAlignment="1" applyProtection="1">
      <alignment horizontal="center" vertical="center" wrapText="1"/>
      <protection locked="0"/>
    </xf>
    <xf numFmtId="0" fontId="0" fillId="0" borderId="2" xfId="0" applyNumberFormat="1" applyFont="1" applyBorder="1" applyAlignment="1" applyProtection="1">
      <alignment horizontal="center" vertical="center" wrapText="1"/>
      <protection locked="0"/>
    </xf>
    <xf numFmtId="166" fontId="0" fillId="0" borderId="2" xfId="0" applyNumberFormat="1" applyFont="1" applyBorder="1" applyAlignment="1" applyProtection="1">
      <alignment horizontal="center" vertical="center" wrapText="1"/>
      <protection locked="0"/>
    </xf>
    <xf numFmtId="43" fontId="2" fillId="3" borderId="2" xfId="1" applyFont="1" applyFill="1" applyBorder="1" applyAlignment="1" applyProtection="1">
      <alignment horizontal="center" vertical="center" wrapText="1"/>
    </xf>
    <xf numFmtId="44" fontId="0" fillId="0" borderId="2" xfId="2" applyFont="1" applyFill="1" applyBorder="1" applyAlignment="1" applyProtection="1">
      <alignment horizontal="center" vertical="center" wrapText="1"/>
      <protection locked="0"/>
    </xf>
    <xf numFmtId="0" fontId="2" fillId="0" borderId="0" xfId="0" applyFont="1" applyBorder="1" applyAlignment="1" applyProtection="1">
      <alignment vertical="center"/>
      <protection locked="0"/>
    </xf>
    <xf numFmtId="0" fontId="2" fillId="0" borderId="0" xfId="0" applyFont="1" applyAlignment="1">
      <alignment vertical="center"/>
    </xf>
    <xf numFmtId="0" fontId="4" fillId="0" borderId="0" xfId="0" applyFont="1" applyBorder="1" applyAlignment="1" applyProtection="1">
      <alignment horizontal="right" vertical="center"/>
    </xf>
    <xf numFmtId="43" fontId="4" fillId="5" borderId="2" xfId="3" applyNumberFormat="1" applyFont="1" applyFill="1" applyBorder="1" applyAlignment="1" applyProtection="1">
      <alignment horizontal="center" vertical="center" wrapText="1"/>
    </xf>
    <xf numFmtId="4" fontId="4" fillId="0" borderId="0" xfId="1" applyNumberFormat="1" applyFont="1" applyBorder="1" applyAlignment="1" applyProtection="1">
      <alignment horizontal="right" vertical="center"/>
      <protection locked="0"/>
    </xf>
    <xf numFmtId="164" fontId="23" fillId="0" borderId="0" xfId="0" applyNumberFormat="1" applyFont="1" applyBorder="1" applyAlignment="1" applyProtection="1">
      <alignment horizontal="center" vertical="center"/>
      <protection locked="0"/>
    </xf>
    <xf numFmtId="0" fontId="23" fillId="0" borderId="0" xfId="0" applyNumberFormat="1"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43" fontId="22" fillId="0" borderId="0" xfId="1" applyFont="1" applyAlignment="1">
      <alignment vertical="center"/>
    </xf>
    <xf numFmtId="44" fontId="16" fillId="0" borderId="0" xfId="2" applyFont="1" applyAlignment="1">
      <alignment vertical="center"/>
    </xf>
    <xf numFmtId="0" fontId="15" fillId="0" borderId="0" xfId="0" applyFont="1" applyAlignment="1">
      <alignment vertical="center"/>
    </xf>
    <xf numFmtId="39" fontId="2" fillId="3" borderId="2" xfId="1" applyNumberFormat="1" applyFont="1" applyFill="1" applyBorder="1" applyAlignment="1" applyProtection="1">
      <alignment horizontal="center" vertical="center" wrapText="1"/>
      <protection locked="0"/>
    </xf>
    <xf numFmtId="44" fontId="16" fillId="0" borderId="0" xfId="0" applyNumberFormat="1" applyFont="1" applyAlignment="1" applyProtection="1">
      <alignment vertical="center"/>
    </xf>
    <xf numFmtId="44" fontId="6" fillId="3" borderId="0" xfId="2" applyNumberFormat="1" applyFont="1" applyFill="1" applyBorder="1" applyAlignment="1" applyProtection="1">
      <alignment vertical="center"/>
      <protection locked="0"/>
    </xf>
    <xf numFmtId="0" fontId="0" fillId="0" borderId="0" xfId="0" applyAlignment="1" applyProtection="1">
      <alignment vertical="center"/>
      <protection locked="0"/>
    </xf>
    <xf numFmtId="0" fontId="24" fillId="0" borderId="0" xfId="0" applyFont="1"/>
    <xf numFmtId="0" fontId="25" fillId="0" borderId="0" xfId="0" applyFont="1"/>
    <xf numFmtId="0" fontId="26" fillId="0" borderId="0" xfId="0" applyFont="1"/>
    <xf numFmtId="0" fontId="27" fillId="0" borderId="0" xfId="0" applyFont="1"/>
    <xf numFmtId="0" fontId="3" fillId="0" borderId="0" xfId="0" applyFont="1" applyAlignment="1" applyProtection="1">
      <alignment vertical="top" wrapText="1"/>
    </xf>
    <xf numFmtId="0" fontId="3" fillId="0" borderId="16" xfId="0" applyFont="1" applyBorder="1" applyAlignment="1" applyProtection="1">
      <alignment vertical="top" wrapText="1"/>
    </xf>
    <xf numFmtId="0" fontId="28" fillId="0" borderId="0" xfId="0" applyFont="1"/>
    <xf numFmtId="14" fontId="0" fillId="0" borderId="2" xfId="0" applyNumberFormat="1" applyFont="1" applyBorder="1" applyAlignment="1" applyProtection="1">
      <alignment horizontal="center" vertical="center" wrapText="1"/>
      <protection locked="0"/>
    </xf>
    <xf numFmtId="0" fontId="0" fillId="0" borderId="0" xfId="1" applyNumberFormat="1" applyFont="1" applyBorder="1" applyAlignment="1" applyProtection="1">
      <alignment horizontal="left" vertical="center"/>
      <protection locked="0"/>
    </xf>
    <xf numFmtId="167" fontId="2" fillId="3" borderId="2" xfId="1" applyNumberFormat="1" applyFont="1" applyFill="1" applyBorder="1" applyAlignment="1" applyProtection="1">
      <alignment horizontal="center" vertical="center" wrapText="1"/>
    </xf>
    <xf numFmtId="167" fontId="3" fillId="0" borderId="0" xfId="0" applyNumberFormat="1" applyFont="1" applyAlignment="1" applyProtection="1">
      <alignment horizontal="left" vertical="center"/>
    </xf>
    <xf numFmtId="167" fontId="3" fillId="0" borderId="0" xfId="0" applyNumberFormat="1" applyFont="1" applyAlignment="1" applyProtection="1">
      <alignment vertical="top" wrapText="1"/>
    </xf>
    <xf numFmtId="167" fontId="3" fillId="0" borderId="0" xfId="0" applyNumberFormat="1" applyFont="1" applyAlignment="1" applyProtection="1">
      <alignment horizontal="left" vertical="top" wrapText="1"/>
    </xf>
    <xf numFmtId="4" fontId="0" fillId="0" borderId="0" xfId="1" applyNumberFormat="1" applyFont="1" applyBorder="1" applyAlignment="1" applyProtection="1">
      <alignment horizontal="left" vertical="center"/>
      <protection locked="0"/>
    </xf>
    <xf numFmtId="0" fontId="3" fillId="0" borderId="0" xfId="0" applyFont="1" applyAlignment="1" applyProtection="1">
      <alignment horizontal="left" vertical="top" wrapText="1"/>
      <protection locked="0"/>
    </xf>
    <xf numFmtId="0" fontId="0" fillId="0" borderId="2" xfId="2" applyNumberFormat="1" applyFont="1" applyFill="1" applyBorder="1" applyAlignment="1" applyProtection="1">
      <alignment horizontal="center" vertical="center" wrapText="1"/>
      <protection locked="0"/>
    </xf>
    <xf numFmtId="0" fontId="16" fillId="0" borderId="2" xfId="2" applyNumberFormat="1" applyFont="1" applyFill="1" applyBorder="1" applyAlignment="1" applyProtection="1">
      <alignment horizontal="center" vertical="center" wrapText="1"/>
      <protection locked="0"/>
    </xf>
    <xf numFmtId="43" fontId="5" fillId="0" borderId="0" xfId="1" applyNumberFormat="1" applyFont="1" applyFill="1" applyBorder="1" applyAlignment="1" applyProtection="1">
      <alignment vertical="center"/>
    </xf>
    <xf numFmtId="0" fontId="16" fillId="0" borderId="0" xfId="0" applyFont="1" applyAlignment="1">
      <alignment horizontal="center" vertical="center"/>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18" fillId="0" borderId="13" xfId="0" applyFont="1" applyBorder="1" applyAlignment="1" applyProtection="1">
      <alignment horizontal="left" vertical="top" wrapText="1"/>
      <protection locked="0"/>
    </xf>
    <xf numFmtId="0" fontId="15" fillId="0" borderId="0" xfId="0" applyFont="1" applyAlignment="1">
      <alignment horizontal="center" vertical="center" wrapText="1"/>
    </xf>
    <xf numFmtId="0" fontId="14" fillId="0" borderId="0" xfId="0" applyFont="1" applyAlignment="1">
      <alignment horizontal="center" vertical="center"/>
    </xf>
    <xf numFmtId="0" fontId="6"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22" fillId="0" borderId="3" xfId="0" applyFont="1" applyBorder="1" applyAlignment="1" applyProtection="1">
      <alignment horizontal="left" vertical="center"/>
      <protection locked="0"/>
    </xf>
    <xf numFmtId="0" fontId="22" fillId="0" borderId="4" xfId="0" applyFont="1" applyBorder="1" applyAlignment="1" applyProtection="1">
      <alignment horizontal="left" vertical="center"/>
      <protection locked="0"/>
    </xf>
    <xf numFmtId="0" fontId="22" fillId="0" borderId="5" xfId="0" applyFont="1" applyBorder="1" applyAlignment="1" applyProtection="1">
      <alignment horizontal="left" vertical="center"/>
      <protection locked="0"/>
    </xf>
    <xf numFmtId="0" fontId="12" fillId="0" borderId="7" xfId="0" applyFont="1" applyBorder="1" applyAlignment="1">
      <alignment horizontal="center" vertical="center" wrapText="1"/>
    </xf>
    <xf numFmtId="0" fontId="6" fillId="3" borderId="0" xfId="0" applyFont="1" applyFill="1" applyBorder="1" applyAlignment="1">
      <alignment horizontal="left" vertical="center"/>
    </xf>
    <xf numFmtId="164" fontId="19" fillId="2" borderId="0" xfId="0" applyNumberFormat="1" applyFont="1" applyFill="1" applyBorder="1" applyAlignment="1" applyProtection="1">
      <alignment horizontal="center" vertical="center"/>
      <protection locked="0"/>
    </xf>
    <xf numFmtId="164" fontId="19" fillId="2" borderId="10" xfId="0" applyNumberFormat="1" applyFont="1" applyFill="1" applyBorder="1" applyAlignment="1" applyProtection="1">
      <alignment horizontal="center" vertical="center"/>
      <protection locked="0"/>
    </xf>
    <xf numFmtId="164" fontId="19" fillId="2" borderId="1" xfId="0" applyNumberFormat="1" applyFont="1" applyFill="1" applyBorder="1" applyAlignment="1" applyProtection="1">
      <alignment horizontal="center" vertical="center"/>
      <protection locked="0"/>
    </xf>
    <xf numFmtId="164" fontId="19" fillId="2" borderId="14" xfId="0" applyNumberFormat="1" applyFont="1" applyFill="1" applyBorder="1" applyAlignment="1" applyProtection="1">
      <alignment horizontal="center" vertical="center"/>
      <protection locked="0"/>
    </xf>
    <xf numFmtId="0" fontId="18" fillId="2" borderId="0" xfId="0" applyFont="1" applyFill="1" applyBorder="1" applyAlignment="1" applyProtection="1">
      <alignment horizontal="center" vertical="center" wrapText="1"/>
      <protection locked="0"/>
    </xf>
    <xf numFmtId="0" fontId="18" fillId="2" borderId="1" xfId="0" applyFont="1" applyFill="1" applyBorder="1" applyAlignment="1" applyProtection="1">
      <alignment horizontal="center" vertical="center" wrapText="1"/>
      <protection locked="0"/>
    </xf>
    <xf numFmtId="0" fontId="10" fillId="2" borderId="0" xfId="0" applyFont="1" applyFill="1" applyBorder="1" applyAlignment="1">
      <alignment horizontal="center" vertical="center" wrapText="1"/>
    </xf>
    <xf numFmtId="0" fontId="9" fillId="2" borderId="0" xfId="0" applyFont="1" applyFill="1" applyBorder="1" applyAlignment="1">
      <alignment horizontal="left" vertical="center" wrapText="1"/>
    </xf>
    <xf numFmtId="0" fontId="20" fillId="0" borderId="0" xfId="0" applyFont="1" applyAlignment="1" applyProtection="1">
      <alignment horizontal="center" vertical="center"/>
    </xf>
    <xf numFmtId="0" fontId="0" fillId="0" borderId="0" xfId="0" applyNumberFormat="1" applyFont="1" applyBorder="1" applyAlignment="1" applyProtection="1">
      <alignment horizontal="left" vertical="center"/>
    </xf>
    <xf numFmtId="0" fontId="0" fillId="0" borderId="3" xfId="0" applyNumberFormat="1" applyFont="1" applyBorder="1" applyAlignment="1" applyProtection="1">
      <alignment horizontal="center" vertical="center" wrapText="1"/>
      <protection locked="0"/>
    </xf>
    <xf numFmtId="0" fontId="0" fillId="0" borderId="5" xfId="0" applyNumberFormat="1" applyFont="1" applyBorder="1" applyAlignment="1" applyProtection="1">
      <alignment horizontal="center" vertical="center" wrapText="1"/>
      <protection locked="0"/>
    </xf>
    <xf numFmtId="4" fontId="4" fillId="4" borderId="3" xfId="1" applyNumberFormat="1" applyFont="1" applyFill="1" applyBorder="1" applyAlignment="1" applyProtection="1">
      <alignment horizontal="center" vertical="center" wrapText="1"/>
    </xf>
    <xf numFmtId="4" fontId="4" fillId="4" borderId="5" xfId="1" applyNumberFormat="1" applyFont="1" applyFill="1" applyBorder="1" applyAlignment="1" applyProtection="1">
      <alignment horizontal="center" vertical="center" wrapText="1"/>
    </xf>
    <xf numFmtId="4" fontId="4" fillId="0" borderId="16" xfId="1" applyNumberFormat="1" applyFont="1" applyBorder="1" applyAlignment="1" applyProtection="1">
      <alignment horizontal="right" vertical="center"/>
      <protection locked="0"/>
    </xf>
    <xf numFmtId="4" fontId="4" fillId="0" borderId="17" xfId="1" applyNumberFormat="1" applyFont="1" applyBorder="1" applyAlignment="1" applyProtection="1">
      <alignment horizontal="right" vertical="center"/>
      <protection locked="0"/>
    </xf>
    <xf numFmtId="166" fontId="0" fillId="0" borderId="3" xfId="1" applyNumberFormat="1" applyFont="1" applyBorder="1" applyAlignment="1" applyProtection="1">
      <alignment horizontal="center" vertical="center" wrapText="1"/>
      <protection locked="0"/>
    </xf>
    <xf numFmtId="166" fontId="0" fillId="0" borderId="5" xfId="1" applyNumberFormat="1" applyFont="1" applyBorder="1" applyAlignment="1" applyProtection="1">
      <alignment horizontal="center" vertical="center" wrapText="1"/>
      <protection locked="0"/>
    </xf>
    <xf numFmtId="0" fontId="0" fillId="0" borderId="4" xfId="0" applyNumberFormat="1" applyFont="1" applyBorder="1" applyAlignment="1" applyProtection="1">
      <alignment horizontal="center" vertical="center" wrapText="1"/>
      <protection locked="0"/>
    </xf>
    <xf numFmtId="0" fontId="4" fillId="4" borderId="3" xfId="0" applyNumberFormat="1" applyFont="1" applyFill="1" applyBorder="1" applyAlignment="1" applyProtection="1">
      <alignment horizontal="center" vertical="center" wrapText="1"/>
    </xf>
    <xf numFmtId="0" fontId="4" fillId="4" borderId="4" xfId="0" applyNumberFormat="1" applyFont="1" applyFill="1" applyBorder="1" applyAlignment="1" applyProtection="1">
      <alignment horizontal="center" vertical="center" wrapText="1"/>
    </xf>
    <xf numFmtId="0" fontId="4" fillId="4" borderId="5" xfId="0" applyNumberFormat="1" applyFont="1" applyFill="1" applyBorder="1" applyAlignment="1" applyProtection="1">
      <alignment horizontal="center" vertical="center" wrapText="1"/>
    </xf>
  </cellXfs>
  <cellStyles count="4">
    <cellStyle name="Comma" xfId="1" builtinId="3"/>
    <cellStyle name="Currency" xfId="2" builtinId="4"/>
    <cellStyle name="Hyperlink" xfId="3" builtinId="8"/>
    <cellStyle name="Normal" xfId="0" builtinId="0"/>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17</xdr:col>
      <xdr:colOff>297094</xdr:colOff>
      <xdr:row>22</xdr:row>
      <xdr:rowOff>59376</xdr:rowOff>
    </xdr:to>
    <xdr:pic>
      <xdr:nvPicPr>
        <xdr:cNvPr id="2" name="Picture 1">
          <a:extLst>
            <a:ext uri="{FF2B5EF4-FFF2-40B4-BE49-F238E27FC236}">
              <a16:creationId xmlns:a16="http://schemas.microsoft.com/office/drawing/2014/main" id="{FC56E207-0871-49FA-8A17-E53AE91F20A3}"/>
            </a:ext>
          </a:extLst>
        </xdr:cNvPr>
        <xdr:cNvPicPr>
          <a:picLocks noChangeAspect="1"/>
        </xdr:cNvPicPr>
      </xdr:nvPicPr>
      <xdr:blipFill>
        <a:blip xmlns:r="http://schemas.openxmlformats.org/officeDocument/2006/relationships" r:embed="rId1"/>
        <a:stretch>
          <a:fillRect/>
        </a:stretch>
      </xdr:blipFill>
      <xdr:spPr>
        <a:xfrm>
          <a:off x="0" y="1835150"/>
          <a:ext cx="10847619" cy="3371429"/>
        </a:xfrm>
        <a:prstGeom prst="rect">
          <a:avLst/>
        </a:prstGeom>
      </xdr:spPr>
    </xdr:pic>
    <xdr:clientData/>
  </xdr:twoCellAnchor>
  <xdr:twoCellAnchor editAs="oneCell">
    <xdr:from>
      <xdr:col>0</xdr:col>
      <xdr:colOff>0</xdr:colOff>
      <xdr:row>61</xdr:row>
      <xdr:rowOff>0</xdr:rowOff>
    </xdr:from>
    <xdr:to>
      <xdr:col>8</xdr:col>
      <xdr:colOff>354949</xdr:colOff>
      <xdr:row>65</xdr:row>
      <xdr:rowOff>241092</xdr:rowOff>
    </xdr:to>
    <xdr:pic>
      <xdr:nvPicPr>
        <xdr:cNvPr id="8" name="Picture 7">
          <a:extLst>
            <a:ext uri="{FF2B5EF4-FFF2-40B4-BE49-F238E27FC236}">
              <a16:creationId xmlns:a16="http://schemas.microsoft.com/office/drawing/2014/main" id="{0FED4C11-5BA9-446B-A49F-8E25F544DB0D}"/>
            </a:ext>
          </a:extLst>
        </xdr:cNvPr>
        <xdr:cNvPicPr>
          <a:picLocks noChangeAspect="1"/>
        </xdr:cNvPicPr>
      </xdr:nvPicPr>
      <xdr:blipFill>
        <a:blip xmlns:r="http://schemas.openxmlformats.org/officeDocument/2006/relationships" r:embed="rId2"/>
        <a:stretch>
          <a:fillRect/>
        </a:stretch>
      </xdr:blipFill>
      <xdr:spPr>
        <a:xfrm>
          <a:off x="0" y="16097250"/>
          <a:ext cx="5209524" cy="1666667"/>
        </a:xfrm>
        <a:prstGeom prst="rect">
          <a:avLst/>
        </a:prstGeom>
      </xdr:spPr>
    </xdr:pic>
    <xdr:clientData/>
  </xdr:twoCellAnchor>
  <xdr:twoCellAnchor editAs="oneCell">
    <xdr:from>
      <xdr:col>0</xdr:col>
      <xdr:colOff>0</xdr:colOff>
      <xdr:row>79</xdr:row>
      <xdr:rowOff>0</xdr:rowOff>
    </xdr:from>
    <xdr:to>
      <xdr:col>10</xdr:col>
      <xdr:colOff>277018</xdr:colOff>
      <xdr:row>83</xdr:row>
      <xdr:rowOff>241091</xdr:rowOff>
    </xdr:to>
    <xdr:pic>
      <xdr:nvPicPr>
        <xdr:cNvPr id="10" name="Picture 9">
          <a:extLst>
            <a:ext uri="{FF2B5EF4-FFF2-40B4-BE49-F238E27FC236}">
              <a16:creationId xmlns:a16="http://schemas.microsoft.com/office/drawing/2014/main" id="{A9FD4C67-EBCF-495A-B5B1-34E672E7D3CE}"/>
            </a:ext>
          </a:extLst>
        </xdr:cNvPr>
        <xdr:cNvPicPr>
          <a:picLocks noChangeAspect="1"/>
        </xdr:cNvPicPr>
      </xdr:nvPicPr>
      <xdr:blipFill>
        <a:blip xmlns:r="http://schemas.openxmlformats.org/officeDocument/2006/relationships" r:embed="rId3"/>
        <a:stretch>
          <a:fillRect/>
        </a:stretch>
      </xdr:blipFill>
      <xdr:spPr>
        <a:xfrm>
          <a:off x="0" y="20740688"/>
          <a:ext cx="6352381" cy="1666667"/>
        </a:xfrm>
        <a:prstGeom prst="rect">
          <a:avLst/>
        </a:prstGeom>
      </xdr:spPr>
    </xdr:pic>
    <xdr:clientData/>
  </xdr:twoCellAnchor>
  <xdr:oneCellAnchor>
    <xdr:from>
      <xdr:col>0</xdr:col>
      <xdr:colOff>0</xdr:colOff>
      <xdr:row>100</xdr:row>
      <xdr:rowOff>0</xdr:rowOff>
    </xdr:from>
    <xdr:ext cx="5209524" cy="1666667"/>
    <xdr:pic>
      <xdr:nvPicPr>
        <xdr:cNvPr id="13" name="Picture 12">
          <a:extLst>
            <a:ext uri="{FF2B5EF4-FFF2-40B4-BE49-F238E27FC236}">
              <a16:creationId xmlns:a16="http://schemas.microsoft.com/office/drawing/2014/main" id="{0596B14A-2F8D-4BD3-A433-762752FFDF86}"/>
            </a:ext>
          </a:extLst>
        </xdr:cNvPr>
        <xdr:cNvPicPr>
          <a:picLocks noChangeAspect="1"/>
        </xdr:cNvPicPr>
      </xdr:nvPicPr>
      <xdr:blipFill>
        <a:blip xmlns:r="http://schemas.openxmlformats.org/officeDocument/2006/relationships" r:embed="rId2"/>
        <a:stretch>
          <a:fillRect/>
        </a:stretch>
      </xdr:blipFill>
      <xdr:spPr>
        <a:xfrm>
          <a:off x="0" y="16097250"/>
          <a:ext cx="5209524" cy="1666667"/>
        </a:xfrm>
        <a:prstGeom prst="rect">
          <a:avLst/>
        </a:prstGeom>
      </xdr:spPr>
    </xdr:pic>
    <xdr:clientData/>
  </xdr:oneCellAnchor>
  <xdr:twoCellAnchor editAs="oneCell">
    <xdr:from>
      <xdr:col>0</xdr:col>
      <xdr:colOff>0</xdr:colOff>
      <xdr:row>120</xdr:row>
      <xdr:rowOff>0</xdr:rowOff>
    </xdr:from>
    <xdr:to>
      <xdr:col>9</xdr:col>
      <xdr:colOff>236618</xdr:colOff>
      <xdr:row>123</xdr:row>
      <xdr:rowOff>122088</xdr:rowOff>
    </xdr:to>
    <xdr:pic>
      <xdr:nvPicPr>
        <xdr:cNvPr id="15" name="Picture 14">
          <a:extLst>
            <a:ext uri="{FF2B5EF4-FFF2-40B4-BE49-F238E27FC236}">
              <a16:creationId xmlns:a16="http://schemas.microsoft.com/office/drawing/2014/main" id="{479E9161-84B8-4E2F-96B4-A01A0FC0D1B3}"/>
            </a:ext>
          </a:extLst>
        </xdr:cNvPr>
        <xdr:cNvPicPr>
          <a:picLocks noChangeAspect="1"/>
        </xdr:cNvPicPr>
      </xdr:nvPicPr>
      <xdr:blipFill>
        <a:blip xmlns:r="http://schemas.openxmlformats.org/officeDocument/2006/relationships" r:embed="rId4"/>
        <a:stretch>
          <a:fillRect/>
        </a:stretch>
      </xdr:blipFill>
      <xdr:spPr>
        <a:xfrm>
          <a:off x="0" y="31099125"/>
          <a:ext cx="5704762" cy="1190476"/>
        </a:xfrm>
        <a:prstGeom prst="rect">
          <a:avLst/>
        </a:prstGeom>
      </xdr:spPr>
    </xdr:pic>
    <xdr:clientData/>
  </xdr:twoCellAnchor>
  <xdr:twoCellAnchor editAs="oneCell">
    <xdr:from>
      <xdr:col>0</xdr:col>
      <xdr:colOff>0</xdr:colOff>
      <xdr:row>150</xdr:row>
      <xdr:rowOff>0</xdr:rowOff>
    </xdr:from>
    <xdr:to>
      <xdr:col>12</xdr:col>
      <xdr:colOff>336479</xdr:colOff>
      <xdr:row>152</xdr:row>
      <xdr:rowOff>15875</xdr:rowOff>
    </xdr:to>
    <xdr:pic>
      <xdr:nvPicPr>
        <xdr:cNvPr id="18" name="Picture 17">
          <a:extLst>
            <a:ext uri="{FF2B5EF4-FFF2-40B4-BE49-F238E27FC236}">
              <a16:creationId xmlns:a16="http://schemas.microsoft.com/office/drawing/2014/main" id="{655DB58F-0E26-4BB7-B20F-7C965E4CFBD7}"/>
            </a:ext>
          </a:extLst>
        </xdr:cNvPr>
        <xdr:cNvPicPr>
          <a:picLocks noChangeAspect="1"/>
        </xdr:cNvPicPr>
      </xdr:nvPicPr>
      <xdr:blipFill>
        <a:blip xmlns:r="http://schemas.openxmlformats.org/officeDocument/2006/relationships" r:embed="rId5"/>
        <a:stretch>
          <a:fillRect/>
        </a:stretch>
      </xdr:blipFill>
      <xdr:spPr>
        <a:xfrm>
          <a:off x="0" y="57292875"/>
          <a:ext cx="7572304" cy="746125"/>
        </a:xfrm>
        <a:prstGeom prst="rect">
          <a:avLst/>
        </a:prstGeom>
      </xdr:spPr>
    </xdr:pic>
    <xdr:clientData/>
  </xdr:twoCellAnchor>
  <xdr:twoCellAnchor editAs="oneCell">
    <xdr:from>
      <xdr:col>0</xdr:col>
      <xdr:colOff>0</xdr:colOff>
      <xdr:row>155</xdr:row>
      <xdr:rowOff>0</xdr:rowOff>
    </xdr:from>
    <xdr:to>
      <xdr:col>10</xdr:col>
      <xdr:colOff>410351</xdr:colOff>
      <xdr:row>164</xdr:row>
      <xdr:rowOff>293250</xdr:rowOff>
    </xdr:to>
    <xdr:pic>
      <xdr:nvPicPr>
        <xdr:cNvPr id="19" name="Picture 18">
          <a:extLst>
            <a:ext uri="{FF2B5EF4-FFF2-40B4-BE49-F238E27FC236}">
              <a16:creationId xmlns:a16="http://schemas.microsoft.com/office/drawing/2014/main" id="{6DBE0592-BF5C-4928-A496-4E8B15F8147B}"/>
            </a:ext>
          </a:extLst>
        </xdr:cNvPr>
        <xdr:cNvPicPr>
          <a:picLocks noChangeAspect="1"/>
        </xdr:cNvPicPr>
      </xdr:nvPicPr>
      <xdr:blipFill>
        <a:blip xmlns:r="http://schemas.openxmlformats.org/officeDocument/2006/relationships" r:embed="rId6"/>
        <a:stretch>
          <a:fillRect/>
        </a:stretch>
      </xdr:blipFill>
      <xdr:spPr>
        <a:xfrm>
          <a:off x="0" y="39314438"/>
          <a:ext cx="6485714" cy="3504762"/>
        </a:xfrm>
        <a:prstGeom prst="rect">
          <a:avLst/>
        </a:prstGeom>
      </xdr:spPr>
    </xdr:pic>
    <xdr:clientData/>
  </xdr:twoCellAnchor>
  <xdr:twoCellAnchor editAs="oneCell">
    <xdr:from>
      <xdr:col>0</xdr:col>
      <xdr:colOff>0</xdr:colOff>
      <xdr:row>7</xdr:row>
      <xdr:rowOff>0</xdr:rowOff>
    </xdr:from>
    <xdr:to>
      <xdr:col>21</xdr:col>
      <xdr:colOff>600441</xdr:colOff>
      <xdr:row>8</xdr:row>
      <xdr:rowOff>285750</xdr:rowOff>
    </xdr:to>
    <xdr:pic>
      <xdr:nvPicPr>
        <xdr:cNvPr id="21" name="Picture 20">
          <a:extLst>
            <a:ext uri="{FF2B5EF4-FFF2-40B4-BE49-F238E27FC236}">
              <a16:creationId xmlns:a16="http://schemas.microsoft.com/office/drawing/2014/main" id="{BF5C6C5A-727B-4B53-AA1F-170E53B1A453}"/>
            </a:ext>
          </a:extLst>
        </xdr:cNvPr>
        <xdr:cNvPicPr>
          <a:picLocks noChangeAspect="1"/>
        </xdr:cNvPicPr>
      </xdr:nvPicPr>
      <xdr:blipFill>
        <a:blip xmlns:r="http://schemas.openxmlformats.org/officeDocument/2006/relationships" r:embed="rId7"/>
        <a:stretch>
          <a:fillRect/>
        </a:stretch>
      </xdr:blipFill>
      <xdr:spPr>
        <a:xfrm>
          <a:off x="0" y="2270125"/>
          <a:ext cx="13446491" cy="650875"/>
        </a:xfrm>
        <a:prstGeom prst="rect">
          <a:avLst/>
        </a:prstGeom>
      </xdr:spPr>
    </xdr:pic>
    <xdr:clientData/>
  </xdr:twoCellAnchor>
  <xdr:twoCellAnchor editAs="oneCell">
    <xdr:from>
      <xdr:col>0</xdr:col>
      <xdr:colOff>0</xdr:colOff>
      <xdr:row>27</xdr:row>
      <xdr:rowOff>0</xdr:rowOff>
    </xdr:from>
    <xdr:to>
      <xdr:col>16</xdr:col>
      <xdr:colOff>717549</xdr:colOff>
      <xdr:row>42</xdr:row>
      <xdr:rowOff>45025</xdr:rowOff>
    </xdr:to>
    <xdr:pic>
      <xdr:nvPicPr>
        <xdr:cNvPr id="22" name="Picture 21">
          <a:extLst>
            <a:ext uri="{FF2B5EF4-FFF2-40B4-BE49-F238E27FC236}">
              <a16:creationId xmlns:a16="http://schemas.microsoft.com/office/drawing/2014/main" id="{92F9FCD2-26F6-49E8-BD71-EADAB808D77A}"/>
            </a:ext>
          </a:extLst>
        </xdr:cNvPr>
        <xdr:cNvPicPr>
          <a:picLocks noChangeAspect="1"/>
        </xdr:cNvPicPr>
      </xdr:nvPicPr>
      <xdr:blipFill>
        <a:blip xmlns:r="http://schemas.openxmlformats.org/officeDocument/2006/relationships" r:embed="rId8"/>
        <a:stretch>
          <a:fillRect/>
        </a:stretch>
      </xdr:blipFill>
      <xdr:spPr>
        <a:xfrm>
          <a:off x="0" y="9191625"/>
          <a:ext cx="10366374" cy="5382200"/>
        </a:xfrm>
        <a:prstGeom prst="rect">
          <a:avLst/>
        </a:prstGeom>
      </xdr:spPr>
    </xdr:pic>
    <xdr:clientData/>
  </xdr:twoCellAnchor>
  <xdr:twoCellAnchor editAs="oneCell">
    <xdr:from>
      <xdr:col>0</xdr:col>
      <xdr:colOff>0</xdr:colOff>
      <xdr:row>70</xdr:row>
      <xdr:rowOff>0</xdr:rowOff>
    </xdr:from>
    <xdr:to>
      <xdr:col>26</xdr:col>
      <xdr:colOff>161574</xdr:colOff>
      <xdr:row>74</xdr:row>
      <xdr:rowOff>311150</xdr:rowOff>
    </xdr:to>
    <xdr:pic>
      <xdr:nvPicPr>
        <xdr:cNvPr id="24" name="Picture 23">
          <a:extLst>
            <a:ext uri="{FF2B5EF4-FFF2-40B4-BE49-F238E27FC236}">
              <a16:creationId xmlns:a16="http://schemas.microsoft.com/office/drawing/2014/main" id="{6CB912E6-E31E-4F23-BCD8-F2A2251DC2AD}"/>
            </a:ext>
          </a:extLst>
        </xdr:cNvPr>
        <xdr:cNvPicPr>
          <a:picLocks noChangeAspect="1"/>
        </xdr:cNvPicPr>
      </xdr:nvPicPr>
      <xdr:blipFill>
        <a:blip xmlns:r="http://schemas.openxmlformats.org/officeDocument/2006/relationships" r:embed="rId9"/>
        <a:stretch>
          <a:fillRect/>
        </a:stretch>
      </xdr:blipFill>
      <xdr:spPr>
        <a:xfrm>
          <a:off x="0" y="24749125"/>
          <a:ext cx="16042924" cy="1778000"/>
        </a:xfrm>
        <a:prstGeom prst="rect">
          <a:avLst/>
        </a:prstGeom>
      </xdr:spPr>
    </xdr:pic>
    <xdr:clientData/>
  </xdr:twoCellAnchor>
  <xdr:twoCellAnchor editAs="oneCell">
    <xdr:from>
      <xdr:col>0</xdr:col>
      <xdr:colOff>0</xdr:colOff>
      <xdr:row>46</xdr:row>
      <xdr:rowOff>365124</xdr:rowOff>
    </xdr:from>
    <xdr:to>
      <xdr:col>24</xdr:col>
      <xdr:colOff>447675</xdr:colOff>
      <xdr:row>55</xdr:row>
      <xdr:rowOff>154122</xdr:rowOff>
    </xdr:to>
    <xdr:pic>
      <xdr:nvPicPr>
        <xdr:cNvPr id="29" name="Picture 28">
          <a:extLst>
            <a:ext uri="{FF2B5EF4-FFF2-40B4-BE49-F238E27FC236}">
              <a16:creationId xmlns:a16="http://schemas.microsoft.com/office/drawing/2014/main" id="{C93660BE-9DCE-4FCD-82FF-36C312732910}"/>
            </a:ext>
          </a:extLst>
        </xdr:cNvPr>
        <xdr:cNvPicPr>
          <a:picLocks noChangeAspect="1"/>
        </xdr:cNvPicPr>
      </xdr:nvPicPr>
      <xdr:blipFill>
        <a:blip xmlns:r="http://schemas.openxmlformats.org/officeDocument/2006/relationships" r:embed="rId10"/>
        <a:stretch>
          <a:fillRect/>
        </a:stretch>
      </xdr:blipFill>
      <xdr:spPr>
        <a:xfrm>
          <a:off x="0" y="16351249"/>
          <a:ext cx="15113000" cy="3075123"/>
        </a:xfrm>
        <a:prstGeom prst="rect">
          <a:avLst/>
        </a:prstGeom>
      </xdr:spPr>
    </xdr:pic>
    <xdr:clientData/>
  </xdr:twoCellAnchor>
  <xdr:twoCellAnchor editAs="oneCell">
    <xdr:from>
      <xdr:col>0</xdr:col>
      <xdr:colOff>0</xdr:colOff>
      <xdr:row>88</xdr:row>
      <xdr:rowOff>365124</xdr:rowOff>
    </xdr:from>
    <xdr:to>
      <xdr:col>23</xdr:col>
      <xdr:colOff>238125</xdr:colOff>
      <xdr:row>95</xdr:row>
      <xdr:rowOff>153706</xdr:rowOff>
    </xdr:to>
    <xdr:pic>
      <xdr:nvPicPr>
        <xdr:cNvPr id="30" name="Picture 29">
          <a:extLst>
            <a:ext uri="{FF2B5EF4-FFF2-40B4-BE49-F238E27FC236}">
              <a16:creationId xmlns:a16="http://schemas.microsoft.com/office/drawing/2014/main" id="{54E3205C-F372-4B4A-BCC4-FC9301B8F23B}"/>
            </a:ext>
          </a:extLst>
        </xdr:cNvPr>
        <xdr:cNvPicPr>
          <a:picLocks noChangeAspect="1"/>
        </xdr:cNvPicPr>
      </xdr:nvPicPr>
      <xdr:blipFill>
        <a:blip xmlns:r="http://schemas.openxmlformats.org/officeDocument/2006/relationships" r:embed="rId11"/>
        <a:stretch>
          <a:fillRect/>
        </a:stretch>
      </xdr:blipFill>
      <xdr:spPr>
        <a:xfrm>
          <a:off x="0" y="31686499"/>
          <a:ext cx="14303375" cy="2344457"/>
        </a:xfrm>
        <a:prstGeom prst="rect">
          <a:avLst/>
        </a:prstGeom>
      </xdr:spPr>
    </xdr:pic>
    <xdr:clientData/>
  </xdr:twoCellAnchor>
  <xdr:twoCellAnchor editAs="oneCell">
    <xdr:from>
      <xdr:col>0</xdr:col>
      <xdr:colOff>0</xdr:colOff>
      <xdr:row>111</xdr:row>
      <xdr:rowOff>0</xdr:rowOff>
    </xdr:from>
    <xdr:to>
      <xdr:col>31</xdr:col>
      <xdr:colOff>316670</xdr:colOff>
      <xdr:row>116</xdr:row>
      <xdr:rowOff>276225</xdr:rowOff>
    </xdr:to>
    <xdr:pic>
      <xdr:nvPicPr>
        <xdr:cNvPr id="32" name="Picture 31">
          <a:extLst>
            <a:ext uri="{FF2B5EF4-FFF2-40B4-BE49-F238E27FC236}">
              <a16:creationId xmlns:a16="http://schemas.microsoft.com/office/drawing/2014/main" id="{532C42BE-9EC7-4574-809E-83182D93FD4E}"/>
            </a:ext>
          </a:extLst>
        </xdr:cNvPr>
        <xdr:cNvPicPr>
          <a:picLocks noChangeAspect="1"/>
        </xdr:cNvPicPr>
      </xdr:nvPicPr>
      <xdr:blipFill>
        <a:blip xmlns:r="http://schemas.openxmlformats.org/officeDocument/2006/relationships" r:embed="rId12"/>
        <a:stretch>
          <a:fillRect/>
        </a:stretch>
      </xdr:blipFill>
      <xdr:spPr>
        <a:xfrm>
          <a:off x="0" y="39719250"/>
          <a:ext cx="19207920" cy="2095500"/>
        </a:xfrm>
        <a:prstGeom prst="rect">
          <a:avLst/>
        </a:prstGeom>
      </xdr:spPr>
    </xdr:pic>
    <xdr:clientData/>
  </xdr:twoCellAnchor>
  <xdr:twoCellAnchor editAs="oneCell">
    <xdr:from>
      <xdr:col>0</xdr:col>
      <xdr:colOff>0</xdr:colOff>
      <xdr:row>129</xdr:row>
      <xdr:rowOff>0</xdr:rowOff>
    </xdr:from>
    <xdr:to>
      <xdr:col>24</xdr:col>
      <xdr:colOff>25400</xdr:colOff>
      <xdr:row>135</xdr:row>
      <xdr:rowOff>217708</xdr:rowOff>
    </xdr:to>
    <xdr:pic>
      <xdr:nvPicPr>
        <xdr:cNvPr id="33" name="Picture 32">
          <a:extLst>
            <a:ext uri="{FF2B5EF4-FFF2-40B4-BE49-F238E27FC236}">
              <a16:creationId xmlns:a16="http://schemas.microsoft.com/office/drawing/2014/main" id="{54B086CE-618A-42A5-B645-561F4D04A56E}"/>
            </a:ext>
          </a:extLst>
        </xdr:cNvPr>
        <xdr:cNvPicPr>
          <a:picLocks noChangeAspect="1"/>
        </xdr:cNvPicPr>
      </xdr:nvPicPr>
      <xdr:blipFill>
        <a:blip xmlns:r="http://schemas.openxmlformats.org/officeDocument/2006/relationships" r:embed="rId13"/>
        <a:stretch>
          <a:fillRect/>
        </a:stretch>
      </xdr:blipFill>
      <xdr:spPr>
        <a:xfrm>
          <a:off x="0" y="46291500"/>
          <a:ext cx="14700250" cy="2414808"/>
        </a:xfrm>
        <a:prstGeom prst="rect">
          <a:avLst/>
        </a:prstGeom>
      </xdr:spPr>
    </xdr:pic>
    <xdr:clientData/>
  </xdr:twoCellAnchor>
  <xdr:twoCellAnchor editAs="oneCell">
    <xdr:from>
      <xdr:col>0</xdr:col>
      <xdr:colOff>0</xdr:colOff>
      <xdr:row>141</xdr:row>
      <xdr:rowOff>0</xdr:rowOff>
    </xdr:from>
    <xdr:to>
      <xdr:col>24</xdr:col>
      <xdr:colOff>505640</xdr:colOff>
      <xdr:row>146</xdr:row>
      <xdr:rowOff>158750</xdr:rowOff>
    </xdr:to>
    <xdr:pic>
      <xdr:nvPicPr>
        <xdr:cNvPr id="34" name="Picture 33">
          <a:extLst>
            <a:ext uri="{FF2B5EF4-FFF2-40B4-BE49-F238E27FC236}">
              <a16:creationId xmlns:a16="http://schemas.microsoft.com/office/drawing/2014/main" id="{E834B722-1FBD-4C94-98F6-7773C3A8FCBE}"/>
            </a:ext>
          </a:extLst>
        </xdr:cNvPr>
        <xdr:cNvPicPr>
          <a:picLocks noChangeAspect="1"/>
        </xdr:cNvPicPr>
      </xdr:nvPicPr>
      <xdr:blipFill>
        <a:blip xmlns:r="http://schemas.openxmlformats.org/officeDocument/2006/relationships" r:embed="rId14"/>
        <a:stretch>
          <a:fillRect/>
        </a:stretch>
      </xdr:blipFill>
      <xdr:spPr>
        <a:xfrm>
          <a:off x="0" y="50673000"/>
          <a:ext cx="15174140" cy="19843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885DC-8E39-467C-B5A1-B9FFCC7F73C6}">
  <sheetPr>
    <tabColor theme="9"/>
  </sheetPr>
  <dimension ref="A1:S167"/>
  <sheetViews>
    <sheetView showGridLines="0" zoomScale="60" zoomScaleNormal="60" workbookViewId="0">
      <selection activeCell="G5" sqref="G5"/>
    </sheetView>
  </sheetViews>
  <sheetFormatPr defaultColWidth="8.7109375" defaultRowHeight="28.5" x14ac:dyDescent="0.45"/>
  <cols>
    <col min="1" max="16" width="8.7109375" style="100"/>
    <col min="17" max="17" width="11.42578125" style="100" customWidth="1"/>
    <col min="18" max="16384" width="8.7109375" style="100"/>
  </cols>
  <sheetData>
    <row r="1" spans="1:1" ht="92.25" x14ac:dyDescent="1.35">
      <c r="A1" s="102" t="s">
        <v>55</v>
      </c>
    </row>
    <row r="2" spans="1:1" x14ac:dyDescent="0.45">
      <c r="A2" s="100" t="s">
        <v>71</v>
      </c>
    </row>
    <row r="4" spans="1:1" x14ac:dyDescent="0.45">
      <c r="A4" s="100" t="s">
        <v>97</v>
      </c>
    </row>
    <row r="5" spans="1:1" x14ac:dyDescent="0.45">
      <c r="A5" s="100" t="s">
        <v>96</v>
      </c>
    </row>
    <row r="7" spans="1:1" x14ac:dyDescent="0.45">
      <c r="A7" s="101" t="s">
        <v>72</v>
      </c>
    </row>
    <row r="11" spans="1:1" x14ac:dyDescent="0.45">
      <c r="A11" s="103" t="s">
        <v>73</v>
      </c>
    </row>
    <row r="13" spans="1:1" x14ac:dyDescent="0.45">
      <c r="A13" s="100" t="s">
        <v>86</v>
      </c>
    </row>
    <row r="25" spans="1:19" x14ac:dyDescent="0.45">
      <c r="A25" s="100" t="s">
        <v>87</v>
      </c>
    </row>
    <row r="26" spans="1:19" ht="15.6" customHeight="1" x14ac:dyDescent="0.45"/>
    <row r="27" spans="1:19" ht="11.1" customHeight="1" x14ac:dyDescent="0.45"/>
    <row r="28" spans="1:19" ht="30.95" customHeight="1" x14ac:dyDescent="0.45">
      <c r="R28" s="100" t="s">
        <v>56</v>
      </c>
      <c r="S28" s="100" t="s">
        <v>69</v>
      </c>
    </row>
    <row r="29" spans="1:19" ht="15" customHeight="1" x14ac:dyDescent="0.45"/>
    <row r="30" spans="1:19" x14ac:dyDescent="0.45">
      <c r="R30" s="100" t="s">
        <v>56</v>
      </c>
      <c r="S30" s="100" t="s">
        <v>70</v>
      </c>
    </row>
    <row r="44" spans="1:1" x14ac:dyDescent="0.45">
      <c r="A44" s="100" t="s">
        <v>67</v>
      </c>
    </row>
    <row r="46" spans="1:1" x14ac:dyDescent="0.45">
      <c r="A46" s="103" t="s">
        <v>74</v>
      </c>
    </row>
    <row r="57" spans="1:1" x14ac:dyDescent="0.45">
      <c r="A57" s="100" t="s">
        <v>59</v>
      </c>
    </row>
    <row r="60" spans="1:1" x14ac:dyDescent="0.45">
      <c r="A60" s="100" t="s">
        <v>75</v>
      </c>
    </row>
    <row r="69" spans="1:1" x14ac:dyDescent="0.45">
      <c r="A69" s="100" t="s">
        <v>93</v>
      </c>
    </row>
    <row r="78" spans="1:1" x14ac:dyDescent="0.45">
      <c r="A78" s="100" t="s">
        <v>89</v>
      </c>
    </row>
    <row r="86" spans="1:1" x14ac:dyDescent="0.45">
      <c r="A86" s="100" t="s">
        <v>82</v>
      </c>
    </row>
    <row r="88" spans="1:1" x14ac:dyDescent="0.45">
      <c r="A88" s="106" t="s">
        <v>83</v>
      </c>
    </row>
    <row r="97" spans="1:1" x14ac:dyDescent="0.45">
      <c r="A97" s="100" t="s">
        <v>60</v>
      </c>
    </row>
    <row r="99" spans="1:1" x14ac:dyDescent="0.45">
      <c r="A99" s="100" t="s">
        <v>95</v>
      </c>
    </row>
    <row r="108" spans="1:1" x14ac:dyDescent="0.45">
      <c r="A108" s="100" t="s">
        <v>61</v>
      </c>
    </row>
    <row r="110" spans="1:1" x14ac:dyDescent="0.45">
      <c r="A110" s="100" t="s">
        <v>62</v>
      </c>
    </row>
    <row r="119" spans="1:1" x14ac:dyDescent="0.45">
      <c r="A119" s="100" t="s">
        <v>63</v>
      </c>
    </row>
    <row r="126" spans="1:1" x14ac:dyDescent="0.45">
      <c r="A126" s="100" t="s">
        <v>84</v>
      </c>
    </row>
    <row r="128" spans="1:1" x14ac:dyDescent="0.45">
      <c r="A128" s="103" t="s">
        <v>85</v>
      </c>
    </row>
    <row r="138" spans="1:1" x14ac:dyDescent="0.45">
      <c r="A138" s="100" t="s">
        <v>64</v>
      </c>
    </row>
    <row r="140" spans="1:1" x14ac:dyDescent="0.45">
      <c r="A140" s="100" t="s">
        <v>65</v>
      </c>
    </row>
    <row r="149" spans="1:1" x14ac:dyDescent="0.45">
      <c r="A149" s="100" t="s">
        <v>66</v>
      </c>
    </row>
    <row r="154" spans="1:1" x14ac:dyDescent="0.45">
      <c r="A154" s="100" t="s">
        <v>57</v>
      </c>
    </row>
    <row r="167" spans="1:1" x14ac:dyDescent="0.45">
      <c r="A167" s="100" t="s">
        <v>58</v>
      </c>
    </row>
  </sheetData>
  <sheetProtection algorithmName="SHA-512" hashValue="pCIp2tAnY3FSvzdvmYvJ9Ho8AycX3Wlp002MoQdhbl1tuZZafz0ILMR5b8+Dvsavshb7oW6NqheTCLw/1TZprw==" saltValue="k/gIrmnrcdwe4XA+J6W2Cw==" spinCount="100000" sheet="1" objects="1" scenarios="1"/>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59999389629810485"/>
    <pageSetUpPr fitToPage="1"/>
  </sheetPr>
  <dimension ref="B1:L63"/>
  <sheetViews>
    <sheetView showGridLines="0" tabSelected="1" topLeftCell="A10" zoomScale="110" zoomScaleNormal="110" workbookViewId="0">
      <selection activeCell="G38" sqref="G38"/>
    </sheetView>
  </sheetViews>
  <sheetFormatPr defaultColWidth="8.7109375" defaultRowHeight="15" x14ac:dyDescent="0.25"/>
  <cols>
    <col min="1" max="1" width="3.42578125" style="1" customWidth="1"/>
    <col min="2" max="2" width="3.28515625" style="1" customWidth="1"/>
    <col min="3" max="3" width="29.85546875" style="1" bestFit="1" customWidth="1"/>
    <col min="4" max="4" width="2.28515625" style="1" customWidth="1"/>
    <col min="5" max="5" width="14.7109375" style="1" customWidth="1"/>
    <col min="6" max="6" width="9.5703125" style="1" customWidth="1"/>
    <col min="7" max="7" width="14.7109375" style="1" customWidth="1"/>
    <col min="8" max="8" width="8.7109375" style="1"/>
    <col min="9" max="9" width="8.42578125" style="1" customWidth="1"/>
    <col min="10" max="10" width="3.28515625" style="1" customWidth="1"/>
    <col min="11" max="16384" width="8.7109375" style="1"/>
  </cols>
  <sheetData>
    <row r="1" spans="3:12" x14ac:dyDescent="0.25">
      <c r="C1" s="118" t="s">
        <v>6</v>
      </c>
      <c r="D1" s="118"/>
      <c r="E1" s="118"/>
      <c r="F1" s="118"/>
      <c r="G1" s="118"/>
      <c r="H1" s="118"/>
      <c r="I1" s="16"/>
      <c r="J1" s="16"/>
      <c r="K1" s="16"/>
      <c r="L1" s="16"/>
    </row>
    <row r="2" spans="3:12" ht="18.75" x14ac:dyDescent="0.25">
      <c r="C2" s="126" t="s">
        <v>47</v>
      </c>
      <c r="D2" s="126"/>
      <c r="E2" s="126"/>
      <c r="F2" s="126"/>
      <c r="G2" s="126"/>
      <c r="H2" s="126"/>
    </row>
    <row r="3" spans="3:12" ht="3.6" customHeight="1" x14ac:dyDescent="0.25">
      <c r="C3" s="129"/>
      <c r="D3" s="129"/>
      <c r="E3" s="129"/>
      <c r="F3" s="129"/>
      <c r="G3" s="129"/>
      <c r="H3" s="8"/>
    </row>
    <row r="4" spans="3:12" x14ac:dyDescent="0.25">
      <c r="C4" s="127"/>
      <c r="D4" s="127"/>
      <c r="E4" s="127"/>
      <c r="F4" s="127"/>
      <c r="G4" s="127"/>
      <c r="H4" s="127"/>
    </row>
    <row r="5" spans="3:12" x14ac:dyDescent="0.25">
      <c r="C5" s="128"/>
      <c r="D5" s="128"/>
      <c r="E5" s="128"/>
      <c r="F5" s="128"/>
      <c r="G5" s="128"/>
      <c r="H5" s="128"/>
      <c r="I5" s="95"/>
    </row>
    <row r="6" spans="3:12" ht="15.6" customHeight="1" x14ac:dyDescent="0.25"/>
    <row r="7" spans="3:12" ht="15.6" customHeight="1" x14ac:dyDescent="0.25">
      <c r="C7" s="10" t="s">
        <v>7</v>
      </c>
      <c r="D7" s="11"/>
      <c r="E7" s="45"/>
    </row>
    <row r="8" spans="3:12" ht="4.5" customHeight="1" x14ac:dyDescent="0.25">
      <c r="E8" s="17"/>
    </row>
    <row r="9" spans="3:12" x14ac:dyDescent="0.25">
      <c r="C9" s="10" t="s">
        <v>11</v>
      </c>
      <c r="D9" s="11"/>
      <c r="E9" s="89" t="s">
        <v>12</v>
      </c>
      <c r="F9" s="10" t="s">
        <v>25</v>
      </c>
      <c r="G9" s="90" t="s">
        <v>12</v>
      </c>
    </row>
    <row r="10" spans="3:12" ht="6" customHeight="1" x14ac:dyDescent="0.25">
      <c r="C10" s="9"/>
      <c r="D10" s="12"/>
      <c r="E10" s="3"/>
      <c r="F10" s="3"/>
      <c r="G10" s="3"/>
    </row>
    <row r="11" spans="3:12" x14ac:dyDescent="0.25">
      <c r="C11" s="10" t="s">
        <v>0</v>
      </c>
      <c r="D11" s="11"/>
      <c r="E11" s="130"/>
      <c r="F11" s="131"/>
      <c r="G11" s="132"/>
    </row>
    <row r="12" spans="3:12" ht="6" customHeight="1" x14ac:dyDescent="0.25">
      <c r="C12" s="9"/>
      <c r="D12" s="12"/>
      <c r="E12" s="3"/>
      <c r="F12" s="3"/>
      <c r="G12" s="3"/>
    </row>
    <row r="13" spans="3:12" x14ac:dyDescent="0.25">
      <c r="C13" s="10" t="s">
        <v>8</v>
      </c>
      <c r="D13" s="11"/>
      <c r="E13" s="91"/>
      <c r="F13" s="10" t="s">
        <v>37</v>
      </c>
      <c r="G13" s="91"/>
    </row>
    <row r="14" spans="3:12" ht="4.5" customHeight="1" x14ac:dyDescent="0.25"/>
    <row r="15" spans="3:12" x14ac:dyDescent="0.25">
      <c r="C15" s="10" t="s">
        <v>27</v>
      </c>
      <c r="D15" s="11"/>
      <c r="E15" s="130"/>
      <c r="F15" s="131"/>
      <c r="G15" s="132"/>
    </row>
    <row r="16" spans="3:12" ht="6" customHeight="1" x14ac:dyDescent="0.25">
      <c r="C16" s="9"/>
      <c r="D16" s="12"/>
      <c r="E16" s="3"/>
      <c r="F16" s="3"/>
      <c r="G16" s="3"/>
    </row>
    <row r="17" spans="2:9" x14ac:dyDescent="0.25">
      <c r="C17" s="10" t="s">
        <v>36</v>
      </c>
      <c r="D17" s="11"/>
      <c r="E17" s="91"/>
      <c r="F17" s="10" t="s">
        <v>35</v>
      </c>
      <c r="G17" s="91"/>
      <c r="I17" s="92"/>
    </row>
    <row r="18" spans="2:9" ht="8.25" customHeight="1" x14ac:dyDescent="0.25"/>
    <row r="19" spans="2:9" ht="5.45" customHeight="1" x14ac:dyDescent="0.25">
      <c r="B19" s="26"/>
      <c r="C19" s="20"/>
      <c r="D19" s="20"/>
      <c r="E19" s="20"/>
      <c r="F19" s="20"/>
      <c r="G19" s="48"/>
      <c r="H19" s="49"/>
      <c r="I19" s="50"/>
    </row>
    <row r="20" spans="2:9" ht="15.6" customHeight="1" x14ac:dyDescent="0.25">
      <c r="B20" s="27"/>
      <c r="C20" s="18" t="s">
        <v>52</v>
      </c>
      <c r="D20" s="13"/>
      <c r="E20" s="98">
        <v>0</v>
      </c>
      <c r="F20" s="134" t="s">
        <v>53</v>
      </c>
      <c r="G20" s="134"/>
      <c r="H20" s="14"/>
      <c r="I20" s="52"/>
    </row>
    <row r="21" spans="2:9" ht="3.95" customHeight="1" x14ac:dyDescent="0.25">
      <c r="B21" s="27"/>
      <c r="C21" s="18"/>
      <c r="D21" s="13"/>
      <c r="E21" s="29"/>
      <c r="F21" s="34"/>
      <c r="G21" s="34"/>
      <c r="H21" s="51"/>
      <c r="I21" s="52"/>
    </row>
    <row r="22" spans="2:9" ht="15.6" customHeight="1" x14ac:dyDescent="0.25">
      <c r="B22" s="27"/>
      <c r="C22" s="18" t="s">
        <v>68</v>
      </c>
      <c r="D22" s="13"/>
      <c r="E22" s="98">
        <v>0</v>
      </c>
      <c r="F22" s="134" t="s">
        <v>54</v>
      </c>
      <c r="G22" s="134"/>
      <c r="H22" s="14"/>
      <c r="I22" s="52"/>
    </row>
    <row r="23" spans="2:9" ht="7.5" customHeight="1" x14ac:dyDescent="0.25">
      <c r="B23" s="28"/>
      <c r="C23" s="23"/>
      <c r="D23" s="23"/>
      <c r="E23" s="24"/>
      <c r="F23" s="25"/>
      <c r="G23" s="53"/>
      <c r="H23" s="54"/>
      <c r="I23" s="55"/>
    </row>
    <row r="24" spans="2:9" ht="8.25" customHeight="1" x14ac:dyDescent="0.25">
      <c r="C24" s="2"/>
      <c r="D24" s="2"/>
      <c r="H24" s="133" t="str">
        <f>IF(C20="Supplemental Billing","Service Coordination already billed","")</f>
        <v/>
      </c>
      <c r="I24" s="133"/>
    </row>
    <row r="25" spans="2:9" ht="3" customHeight="1" x14ac:dyDescent="0.25">
      <c r="C25" s="9"/>
      <c r="D25" s="2"/>
      <c r="E25" s="7"/>
      <c r="F25" s="3"/>
      <c r="G25" s="3"/>
    </row>
    <row r="26" spans="2:9" ht="17.25" customHeight="1" x14ac:dyDescent="0.25">
      <c r="C26" s="58" t="s">
        <v>31</v>
      </c>
      <c r="D26" s="2"/>
      <c r="E26" s="117">
        <f>IF('Daily Respite Log'!F5="Level I &amp; II",'Daily Respite Log'!E9,0)</f>
        <v>0</v>
      </c>
      <c r="F26" s="94">
        <v>22.44</v>
      </c>
      <c r="G26" s="4">
        <f>E26*F26</f>
        <v>0</v>
      </c>
    </row>
    <row r="27" spans="2:9" ht="6" customHeight="1" x14ac:dyDescent="0.25">
      <c r="C27" s="56"/>
      <c r="D27" s="2"/>
      <c r="E27" s="93"/>
      <c r="F27" s="30"/>
      <c r="G27" s="3"/>
    </row>
    <row r="28" spans="2:9" ht="17.25" customHeight="1" x14ac:dyDescent="0.25">
      <c r="C28" s="58" t="s">
        <v>32</v>
      </c>
      <c r="D28" s="2"/>
      <c r="E28" s="117">
        <f>IF('Daily Respite Log'!F5="Level III &amp; IV",'Daily Respite Log'!E9,0)</f>
        <v>0</v>
      </c>
      <c r="F28" s="94">
        <v>38.76</v>
      </c>
      <c r="G28" s="4">
        <f>E28*F28</f>
        <v>0</v>
      </c>
    </row>
    <row r="29" spans="2:9" ht="6" customHeight="1" x14ac:dyDescent="0.25">
      <c r="C29" s="56"/>
      <c r="D29" s="2"/>
      <c r="E29" s="93"/>
      <c r="F29" s="30"/>
      <c r="G29" s="3"/>
    </row>
    <row r="30" spans="2:9" ht="6" customHeight="1" x14ac:dyDescent="0.25">
      <c r="C30" s="56"/>
      <c r="D30" s="2"/>
      <c r="E30" s="93"/>
      <c r="F30" s="30"/>
      <c r="G30" s="3"/>
    </row>
    <row r="31" spans="2:9" ht="15" customHeight="1" x14ac:dyDescent="0.25">
      <c r="C31" s="56" t="s">
        <v>30</v>
      </c>
      <c r="D31" s="2"/>
      <c r="E31" s="117">
        <f>IF('Daily Respite Log'!F5="Exceptional",'Daily Respite Log'!E9,0)</f>
        <v>0</v>
      </c>
      <c r="F31" s="97">
        <f>E20</f>
        <v>0</v>
      </c>
      <c r="G31" s="4">
        <f>E31*F31</f>
        <v>0</v>
      </c>
      <c r="I31" s="125"/>
    </row>
    <row r="32" spans="2:9" ht="6" customHeight="1" x14ac:dyDescent="0.25">
      <c r="C32" s="56"/>
      <c r="D32" s="2"/>
      <c r="E32" s="93"/>
      <c r="F32" s="30"/>
      <c r="G32" s="3"/>
      <c r="I32" s="125"/>
    </row>
    <row r="33" spans="2:11" ht="15.75" customHeight="1" x14ac:dyDescent="0.25">
      <c r="C33" s="58" t="s">
        <v>33</v>
      </c>
      <c r="D33" s="2"/>
      <c r="E33" s="117">
        <f>IF('Hourly Respite Log'!G5="Level I &amp; II",'Hourly Respite Log'!F9,0)</f>
        <v>0</v>
      </c>
      <c r="F33" s="94">
        <v>3.83</v>
      </c>
      <c r="G33" s="4">
        <f>E33*F33</f>
        <v>0</v>
      </c>
      <c r="I33" s="125"/>
    </row>
    <row r="34" spans="2:11" ht="6" customHeight="1" x14ac:dyDescent="0.25">
      <c r="C34" s="57"/>
      <c r="D34" s="2"/>
      <c r="E34" s="93"/>
      <c r="F34" s="30"/>
      <c r="G34" s="3"/>
      <c r="I34" s="125"/>
    </row>
    <row r="35" spans="2:11" ht="15.75" customHeight="1" x14ac:dyDescent="0.25">
      <c r="C35" s="58" t="s">
        <v>34</v>
      </c>
      <c r="D35" s="2"/>
      <c r="E35" s="117">
        <f>IF('Hourly Respite Log'!G5="Level III &amp; IV",'Hourly Respite Log'!F9,0)</f>
        <v>0</v>
      </c>
      <c r="F35" s="94">
        <v>6.37</v>
      </c>
      <c r="G35" s="4">
        <f>E35*F35</f>
        <v>0</v>
      </c>
      <c r="I35" s="125"/>
    </row>
    <row r="36" spans="2:11" ht="6" customHeight="1" x14ac:dyDescent="0.25">
      <c r="C36" s="57"/>
      <c r="D36" s="2"/>
      <c r="E36" s="93"/>
      <c r="F36" s="30"/>
      <c r="G36" s="3"/>
      <c r="I36" s="125"/>
    </row>
    <row r="37" spans="2:11" ht="6" customHeight="1" x14ac:dyDescent="0.25">
      <c r="C37" s="57"/>
      <c r="D37" s="2"/>
      <c r="E37" s="93"/>
      <c r="F37" s="30"/>
      <c r="G37" s="3"/>
      <c r="I37" s="125"/>
    </row>
    <row r="38" spans="2:11" ht="15.75" customHeight="1" x14ac:dyDescent="0.25">
      <c r="C38" s="57" t="s">
        <v>29</v>
      </c>
      <c r="D38" s="2"/>
      <c r="E38" s="117">
        <f>IF('Hourly Respite Log'!G5="Exceptional",'Hourly Respite Log'!F9,0)</f>
        <v>0</v>
      </c>
      <c r="F38" s="97">
        <f>E22</f>
        <v>0</v>
      </c>
      <c r="G38" s="4">
        <f>E38*F38</f>
        <v>0</v>
      </c>
      <c r="I38" s="125"/>
    </row>
    <row r="39" spans="2:11" ht="6" customHeight="1" x14ac:dyDescent="0.25">
      <c r="C39" s="57"/>
      <c r="D39" s="2"/>
      <c r="E39" s="7"/>
      <c r="F39" s="30"/>
      <c r="G39" s="3"/>
    </row>
    <row r="40" spans="2:11" ht="15.75" customHeight="1" x14ac:dyDescent="0.25">
      <c r="C40" s="57" t="s">
        <v>38</v>
      </c>
      <c r="D40" s="2"/>
      <c r="E40" s="117">
        <f>'Case Aide Log'!F7</f>
        <v>0</v>
      </c>
      <c r="F40" s="94">
        <v>30</v>
      </c>
      <c r="G40" s="4">
        <f>E40*F40</f>
        <v>0</v>
      </c>
    </row>
    <row r="41" spans="2:11" ht="6" customHeight="1" x14ac:dyDescent="0.25">
      <c r="C41" s="57"/>
      <c r="D41" s="2"/>
      <c r="E41" s="7"/>
      <c r="F41" s="30"/>
      <c r="G41" s="3"/>
    </row>
    <row r="42" spans="2:11" x14ac:dyDescent="0.25">
      <c r="E42" s="3"/>
      <c r="F42" s="30"/>
      <c r="G42" s="3"/>
    </row>
    <row r="43" spans="2:11" ht="17.25" x14ac:dyDescent="0.25">
      <c r="E43" s="127" t="s">
        <v>1</v>
      </c>
      <c r="F43" s="127"/>
      <c r="G43" s="46">
        <f>SUM(G25:G41)</f>
        <v>0</v>
      </c>
    </row>
    <row r="45" spans="2:11" ht="12" customHeight="1" x14ac:dyDescent="0.25">
      <c r="B45" s="35" t="s">
        <v>10</v>
      </c>
      <c r="C45" s="36"/>
      <c r="D45" s="36"/>
      <c r="E45" s="36"/>
      <c r="F45" s="36"/>
      <c r="G45" s="36"/>
      <c r="H45" s="36"/>
      <c r="I45" s="37"/>
      <c r="J45" s="6"/>
      <c r="K45" s="6"/>
    </row>
    <row r="46" spans="2:11" x14ac:dyDescent="0.25">
      <c r="B46" s="119"/>
      <c r="C46" s="120"/>
      <c r="D46" s="120"/>
      <c r="E46" s="120"/>
      <c r="F46" s="120"/>
      <c r="G46" s="120"/>
      <c r="H46" s="120"/>
      <c r="I46" s="121"/>
      <c r="J46" s="33"/>
      <c r="K46" s="33"/>
    </row>
    <row r="47" spans="2:11" x14ac:dyDescent="0.25">
      <c r="B47" s="119"/>
      <c r="C47" s="120"/>
      <c r="D47" s="120"/>
      <c r="E47" s="120"/>
      <c r="F47" s="120"/>
      <c r="G47" s="120"/>
      <c r="H47" s="120"/>
      <c r="I47" s="121"/>
      <c r="J47" s="33"/>
      <c r="K47" s="33"/>
    </row>
    <row r="48" spans="2:11" x14ac:dyDescent="0.25">
      <c r="B48" s="119"/>
      <c r="C48" s="120"/>
      <c r="D48" s="120"/>
      <c r="E48" s="120"/>
      <c r="F48" s="120"/>
      <c r="G48" s="120"/>
      <c r="H48" s="120"/>
      <c r="I48" s="121"/>
      <c r="J48" s="33"/>
      <c r="K48" s="33"/>
    </row>
    <row r="49" spans="2:9" ht="9" customHeight="1" x14ac:dyDescent="0.25">
      <c r="B49" s="122"/>
      <c r="C49" s="123"/>
      <c r="D49" s="123"/>
      <c r="E49" s="123"/>
      <c r="F49" s="123"/>
      <c r="G49" s="123"/>
      <c r="H49" s="123"/>
      <c r="I49" s="124"/>
    </row>
    <row r="51" spans="2:9" x14ac:dyDescent="0.25">
      <c r="B51" s="19"/>
      <c r="C51" s="39" t="s">
        <v>2</v>
      </c>
      <c r="D51" s="39"/>
      <c r="E51" s="39"/>
      <c r="F51" s="39"/>
      <c r="G51" s="39"/>
      <c r="H51" s="39"/>
      <c r="I51" s="32"/>
    </row>
    <row r="52" spans="2:9" x14ac:dyDescent="0.25">
      <c r="B52" s="21"/>
      <c r="C52" s="5"/>
      <c r="D52" s="5"/>
      <c r="E52" s="5"/>
      <c r="F52" s="5"/>
      <c r="G52" s="5"/>
      <c r="H52" s="5"/>
      <c r="I52" s="40"/>
    </row>
    <row r="53" spans="2:9" ht="14.45" customHeight="1" x14ac:dyDescent="0.25">
      <c r="B53" s="21"/>
      <c r="C53" s="142" t="s">
        <v>4</v>
      </c>
      <c r="D53" s="142"/>
      <c r="E53" s="142"/>
      <c r="F53" s="142"/>
      <c r="G53" s="142"/>
      <c r="H53" s="142"/>
      <c r="I53" s="40"/>
    </row>
    <row r="54" spans="2:9" x14ac:dyDescent="0.25">
      <c r="B54" s="21"/>
      <c r="C54" s="142"/>
      <c r="D54" s="142"/>
      <c r="E54" s="142"/>
      <c r="F54" s="142"/>
      <c r="G54" s="142"/>
      <c r="H54" s="142"/>
      <c r="I54" s="40"/>
    </row>
    <row r="55" spans="2:9" x14ac:dyDescent="0.25">
      <c r="B55" s="21"/>
      <c r="C55" s="139"/>
      <c r="D55" s="139"/>
      <c r="E55" s="139"/>
      <c r="F55" s="139"/>
      <c r="G55" s="15"/>
      <c r="H55" s="15"/>
      <c r="I55" s="40"/>
    </row>
    <row r="56" spans="2:9" x14ac:dyDescent="0.25">
      <c r="B56" s="21"/>
      <c r="C56" s="139"/>
      <c r="D56" s="139"/>
      <c r="E56" s="139"/>
      <c r="F56" s="139"/>
      <c r="G56" s="5"/>
      <c r="H56" s="135"/>
      <c r="I56" s="136"/>
    </row>
    <row r="57" spans="2:9" x14ac:dyDescent="0.25">
      <c r="B57" s="21"/>
      <c r="C57" s="140"/>
      <c r="D57" s="140"/>
      <c r="E57" s="140"/>
      <c r="F57" s="140"/>
      <c r="G57" s="6"/>
      <c r="H57" s="137"/>
      <c r="I57" s="138"/>
    </row>
    <row r="58" spans="2:9" x14ac:dyDescent="0.25">
      <c r="B58" s="21"/>
      <c r="C58" s="141" t="s">
        <v>5</v>
      </c>
      <c r="D58" s="141"/>
      <c r="E58" s="141"/>
      <c r="F58" s="141"/>
      <c r="G58" s="6"/>
      <c r="H58" s="38" t="s">
        <v>3</v>
      </c>
      <c r="I58" s="40"/>
    </row>
    <row r="59" spans="2:9" x14ac:dyDescent="0.25">
      <c r="B59" s="22"/>
      <c r="C59" s="41"/>
      <c r="D59" s="41"/>
      <c r="E59" s="41"/>
      <c r="F59" s="42"/>
      <c r="G59" s="42"/>
      <c r="H59" s="43"/>
      <c r="I59" s="44"/>
    </row>
    <row r="62" spans="2:9" x14ac:dyDescent="0.25">
      <c r="C62" s="30" t="s">
        <v>46</v>
      </c>
    </row>
    <row r="63" spans="2:9" x14ac:dyDescent="0.25">
      <c r="C63" s="31" t="s">
        <v>9</v>
      </c>
    </row>
  </sheetData>
  <sheetProtection algorithmName="SHA-512" hashValue="hE0rbTv7p1u6uwsZFW8gWXdOWMdO7W01S3BXZHsW3aYnYnbh+27llDCXcBBHHucP3Jf8poz0TR9gbR4jb7kbqQ==" saltValue="CMiNa4NkR1gDJKxoeYHGwA==" spinCount="100000" sheet="1" objects="1" scenarios="1"/>
  <mergeCells count="17">
    <mergeCell ref="H56:I57"/>
    <mergeCell ref="C55:F57"/>
    <mergeCell ref="E43:F43"/>
    <mergeCell ref="C58:F58"/>
    <mergeCell ref="C53:H54"/>
    <mergeCell ref="C1:H1"/>
    <mergeCell ref="B46:I49"/>
    <mergeCell ref="I31:I38"/>
    <mergeCell ref="C2:H2"/>
    <mergeCell ref="C4:H4"/>
    <mergeCell ref="C5:H5"/>
    <mergeCell ref="C3:G3"/>
    <mergeCell ref="E15:G15"/>
    <mergeCell ref="H24:I24"/>
    <mergeCell ref="F20:G20"/>
    <mergeCell ref="F22:G22"/>
    <mergeCell ref="E11:G11"/>
  </mergeCells>
  <printOptions horizontalCentered="1"/>
  <pageMargins left="0.45" right="0.45" top="0.5" bottom="0.5" header="0.3" footer="0.3"/>
  <pageSetup scale="86" orientation="portrait" horizontalDpi="90" verticalDpi="90"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0000000}">
          <x14:formula1>
            <xm:f>Sheet1!$A$1:$A$13</xm:f>
          </x14:formula1>
          <xm:sqref>E9</xm:sqref>
        </x14:dataValidation>
        <x14:dataValidation type="list" allowBlank="1" showInputMessage="1" showErrorMessage="1" xr:uid="{00000000-0002-0000-0000-000001000000}">
          <x14:formula1>
            <xm:f>Sheet1!$C$1:$C$13</xm:f>
          </x14:formula1>
          <xm:sqref>G9</xm:sqref>
        </x14:dataValidation>
        <x14:dataValidation type="list" allowBlank="1" showInputMessage="1" showErrorMessage="1" xr:uid="{00000000-0002-0000-0000-000002000000}">
          <x14:formula1>
            <xm:f>Sheet3!$A$1:$A$3</xm:f>
          </x14:formula1>
          <xm:sqref>C26 C28</xm:sqref>
        </x14:dataValidation>
        <x14:dataValidation type="list" allowBlank="1" showInputMessage="1" showErrorMessage="1" xr:uid="{00000000-0002-0000-0000-000003000000}">
          <x14:formula1>
            <xm:f>Sheet3!$E$1:$E$3</xm:f>
          </x14:formula1>
          <xm:sqref>C33 C35</xm:sqref>
        </x14:dataValidation>
        <x14:dataValidation type="list" allowBlank="1" showInputMessage="1" showErrorMessage="1" xr:uid="{00000000-0002-0000-0000-000004000000}">
          <x14:formula1>
            <xm:f>Sheet3!$J$1:$J$8</xm:f>
          </x14:formula1>
          <xm:sqref>G17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44"/>
  <sheetViews>
    <sheetView showGridLines="0" workbookViewId="0">
      <pane ySplit="10" topLeftCell="A11" activePane="bottomLeft" state="frozen"/>
      <selection pane="bottomLeft" activeCell="B11" sqref="B11"/>
    </sheetView>
  </sheetViews>
  <sheetFormatPr defaultColWidth="8.7109375" defaultRowHeight="15" x14ac:dyDescent="0.25"/>
  <cols>
    <col min="1" max="1" width="32.42578125" style="68" customWidth="1"/>
    <col min="2" max="2" width="30.140625" style="69" customWidth="1"/>
    <col min="3" max="3" width="13.42578125" style="1" customWidth="1"/>
    <col min="4" max="4" width="13.85546875" style="70" customWidth="1"/>
    <col min="5" max="5" width="22.42578125" style="85" bestFit="1" customWidth="1"/>
    <col min="6" max="6" width="50.28515625" style="1" customWidth="1"/>
    <col min="7" max="16384" width="8.7109375" style="1"/>
  </cols>
  <sheetData>
    <row r="1" spans="1:6" s="60" customFormat="1" ht="21" x14ac:dyDescent="0.25">
      <c r="A1" s="143" t="s">
        <v>90</v>
      </c>
      <c r="B1" s="143"/>
      <c r="C1" s="143"/>
      <c r="D1" s="143"/>
      <c r="E1" s="143"/>
      <c r="F1" s="143"/>
    </row>
    <row r="2" spans="1:6" s="60" customFormat="1" ht="11.25" customHeight="1" x14ac:dyDescent="0.25">
      <c r="A2" s="59"/>
      <c r="B2" s="59"/>
      <c r="C2" s="59"/>
      <c r="D2" s="59"/>
      <c r="E2" s="59"/>
      <c r="F2" s="59"/>
    </row>
    <row r="3" spans="1:6" s="60" customFormat="1" ht="15" customHeight="1" x14ac:dyDescent="0.25">
      <c r="A3" s="77" t="s">
        <v>81</v>
      </c>
      <c r="B3" s="110">
        <f>'Billing Form'!E11</f>
        <v>0</v>
      </c>
      <c r="C3" s="77" t="s">
        <v>40</v>
      </c>
      <c r="D3" s="78" t="str">
        <f>'Billing Form'!E9</f>
        <v>[Select]</v>
      </c>
      <c r="E3" s="77" t="s">
        <v>25</v>
      </c>
      <c r="F3" s="78" t="str">
        <f>'Billing Form'!G9</f>
        <v>[Select]</v>
      </c>
    </row>
    <row r="4" spans="1:6" s="60" customFormat="1" ht="6.75" customHeight="1" x14ac:dyDescent="0.25">
      <c r="A4" s="86"/>
      <c r="B4" s="144"/>
      <c r="C4" s="144"/>
      <c r="D4" s="144"/>
      <c r="E4" s="84"/>
      <c r="F4" s="63"/>
    </row>
    <row r="5" spans="1:6" s="60" customFormat="1" ht="15" customHeight="1" x14ac:dyDescent="0.25">
      <c r="A5" s="77" t="s">
        <v>28</v>
      </c>
      <c r="B5" s="111">
        <f>'Billing Form'!E15</f>
        <v>0</v>
      </c>
      <c r="C5" s="77" t="s">
        <v>37</v>
      </c>
      <c r="D5" s="110">
        <f>'Billing Form'!G13</f>
        <v>0</v>
      </c>
      <c r="E5" s="77" t="s">
        <v>51</v>
      </c>
      <c r="F5" s="99" t="s">
        <v>12</v>
      </c>
    </row>
    <row r="6" spans="1:6" s="60" customFormat="1" ht="6.6" customHeight="1" x14ac:dyDescent="0.25">
      <c r="A6" s="61"/>
      <c r="B6" s="104"/>
      <c r="C6" s="64"/>
      <c r="D6" s="65"/>
      <c r="E6" s="84"/>
      <c r="F6" s="63"/>
    </row>
    <row r="7" spans="1:6" s="60" customFormat="1" ht="7.5" hidden="1" customHeight="1" x14ac:dyDescent="0.25">
      <c r="A7" s="61"/>
      <c r="B7" s="104"/>
      <c r="C7" s="64"/>
      <c r="D7" s="65"/>
      <c r="E7" s="84"/>
      <c r="F7" s="63"/>
    </row>
    <row r="8" spans="1:6" s="60" customFormat="1" ht="18.95" customHeight="1" x14ac:dyDescent="0.25">
      <c r="A8" s="77"/>
      <c r="B8" s="114"/>
      <c r="C8" s="77"/>
      <c r="D8" s="108"/>
      <c r="E8" s="84"/>
      <c r="F8" s="63"/>
    </row>
    <row r="9" spans="1:6" s="60" customFormat="1" ht="20.25" customHeight="1" x14ac:dyDescent="0.25">
      <c r="A9" s="61"/>
      <c r="B9" s="105"/>
      <c r="C9" s="64"/>
      <c r="D9" s="88" t="s">
        <v>78</v>
      </c>
      <c r="E9" s="87">
        <f>SUM(E11:E41)</f>
        <v>0</v>
      </c>
      <c r="F9" s="63"/>
    </row>
    <row r="10" spans="1:6" s="66" customFormat="1" ht="42.75" customHeight="1" x14ac:dyDescent="0.25">
      <c r="A10" s="72" t="s">
        <v>76</v>
      </c>
      <c r="B10" s="73" t="s">
        <v>77</v>
      </c>
      <c r="C10" s="147" t="s">
        <v>88</v>
      </c>
      <c r="D10" s="148"/>
      <c r="E10" s="76" t="s">
        <v>79</v>
      </c>
      <c r="F10" s="74" t="s">
        <v>39</v>
      </c>
    </row>
    <row r="11" spans="1:6" s="57" customFormat="1" ht="30.6" customHeight="1" x14ac:dyDescent="0.25">
      <c r="A11" s="107"/>
      <c r="B11" s="107"/>
      <c r="C11" s="145"/>
      <c r="D11" s="146"/>
      <c r="E11" s="109">
        <f>IFERROR(DATEDIF(A11,B11,"d"),0)</f>
        <v>0</v>
      </c>
      <c r="F11" s="83"/>
    </row>
    <row r="12" spans="1:6" s="57" customFormat="1" ht="30.6" customHeight="1" x14ac:dyDescent="0.25">
      <c r="A12" s="107"/>
      <c r="B12" s="107"/>
      <c r="C12" s="145"/>
      <c r="D12" s="146"/>
      <c r="E12" s="109">
        <f t="shared" ref="E12:E41" si="0">IFERROR(DATEDIF(A12,B12,"d"),0)</f>
        <v>0</v>
      </c>
      <c r="F12" s="83"/>
    </row>
    <row r="13" spans="1:6" s="57" customFormat="1" ht="30.6" customHeight="1" x14ac:dyDescent="0.25">
      <c r="A13" s="107"/>
      <c r="B13" s="107"/>
      <c r="C13" s="145"/>
      <c r="D13" s="146"/>
      <c r="E13" s="109">
        <f t="shared" si="0"/>
        <v>0</v>
      </c>
      <c r="F13" s="67"/>
    </row>
    <row r="14" spans="1:6" s="57" customFormat="1" ht="30.6" customHeight="1" x14ac:dyDescent="0.25">
      <c r="A14" s="107"/>
      <c r="B14" s="107"/>
      <c r="C14" s="145"/>
      <c r="D14" s="146"/>
      <c r="E14" s="109">
        <f t="shared" si="0"/>
        <v>0</v>
      </c>
      <c r="F14" s="67"/>
    </row>
    <row r="15" spans="1:6" s="57" customFormat="1" ht="30.6" customHeight="1" x14ac:dyDescent="0.25">
      <c r="A15" s="107"/>
      <c r="B15" s="107"/>
      <c r="C15" s="145"/>
      <c r="D15" s="146"/>
      <c r="E15" s="109">
        <f t="shared" si="0"/>
        <v>0</v>
      </c>
      <c r="F15" s="67"/>
    </row>
    <row r="16" spans="1:6" s="57" customFormat="1" ht="30.6" customHeight="1" x14ac:dyDescent="0.25">
      <c r="A16" s="107"/>
      <c r="B16" s="107"/>
      <c r="C16" s="145"/>
      <c r="D16" s="146"/>
      <c r="E16" s="109">
        <f t="shared" si="0"/>
        <v>0</v>
      </c>
      <c r="F16" s="67"/>
    </row>
    <row r="17" spans="1:6" s="57" customFormat="1" ht="30.6" customHeight="1" x14ac:dyDescent="0.25">
      <c r="A17" s="107"/>
      <c r="B17" s="107"/>
      <c r="C17" s="145"/>
      <c r="D17" s="146"/>
      <c r="E17" s="109">
        <f t="shared" si="0"/>
        <v>0</v>
      </c>
      <c r="F17" s="67"/>
    </row>
    <row r="18" spans="1:6" s="57" customFormat="1" ht="30.6" customHeight="1" x14ac:dyDescent="0.25">
      <c r="A18" s="107"/>
      <c r="B18" s="107"/>
      <c r="C18" s="145"/>
      <c r="D18" s="146"/>
      <c r="E18" s="109">
        <f t="shared" si="0"/>
        <v>0</v>
      </c>
      <c r="F18" s="67"/>
    </row>
    <row r="19" spans="1:6" s="57" customFormat="1" ht="30.6" customHeight="1" x14ac:dyDescent="0.25">
      <c r="A19" s="107"/>
      <c r="B19" s="107"/>
      <c r="C19" s="145"/>
      <c r="D19" s="146"/>
      <c r="E19" s="109">
        <f t="shared" si="0"/>
        <v>0</v>
      </c>
      <c r="F19" s="67"/>
    </row>
    <row r="20" spans="1:6" s="57" customFormat="1" ht="30.6" customHeight="1" x14ac:dyDescent="0.25">
      <c r="A20" s="107"/>
      <c r="B20" s="107"/>
      <c r="C20" s="145"/>
      <c r="D20" s="146"/>
      <c r="E20" s="109">
        <f t="shared" si="0"/>
        <v>0</v>
      </c>
      <c r="F20" s="67"/>
    </row>
    <row r="21" spans="1:6" s="57" customFormat="1" ht="30.6" customHeight="1" x14ac:dyDescent="0.25">
      <c r="A21" s="107"/>
      <c r="B21" s="107"/>
      <c r="C21" s="145"/>
      <c r="D21" s="146"/>
      <c r="E21" s="109">
        <f t="shared" si="0"/>
        <v>0</v>
      </c>
      <c r="F21" s="67"/>
    </row>
    <row r="22" spans="1:6" s="57" customFormat="1" ht="30.6" customHeight="1" x14ac:dyDescent="0.25">
      <c r="A22" s="107"/>
      <c r="B22" s="107"/>
      <c r="C22" s="145"/>
      <c r="D22" s="146"/>
      <c r="E22" s="109">
        <f t="shared" si="0"/>
        <v>0</v>
      </c>
      <c r="F22" s="67"/>
    </row>
    <row r="23" spans="1:6" s="57" customFormat="1" ht="30.6" customHeight="1" x14ac:dyDescent="0.25">
      <c r="A23" s="107"/>
      <c r="B23" s="107"/>
      <c r="C23" s="145"/>
      <c r="D23" s="146"/>
      <c r="E23" s="109">
        <f t="shared" si="0"/>
        <v>0</v>
      </c>
      <c r="F23" s="67"/>
    </row>
    <row r="24" spans="1:6" s="57" customFormat="1" ht="30.6" customHeight="1" x14ac:dyDescent="0.25">
      <c r="A24" s="107"/>
      <c r="B24" s="107"/>
      <c r="C24" s="145"/>
      <c r="D24" s="146"/>
      <c r="E24" s="109">
        <f t="shared" si="0"/>
        <v>0</v>
      </c>
      <c r="F24" s="67"/>
    </row>
    <row r="25" spans="1:6" s="57" customFormat="1" ht="30.6" customHeight="1" x14ac:dyDescent="0.25">
      <c r="A25" s="107"/>
      <c r="B25" s="107"/>
      <c r="C25" s="145"/>
      <c r="D25" s="146"/>
      <c r="E25" s="109">
        <f t="shared" si="0"/>
        <v>0</v>
      </c>
      <c r="F25" s="67"/>
    </row>
    <row r="26" spans="1:6" s="57" customFormat="1" ht="30.6" customHeight="1" x14ac:dyDescent="0.25">
      <c r="A26" s="107"/>
      <c r="B26" s="107"/>
      <c r="C26" s="145"/>
      <c r="D26" s="146"/>
      <c r="E26" s="109">
        <f t="shared" si="0"/>
        <v>0</v>
      </c>
      <c r="F26" s="67"/>
    </row>
    <row r="27" spans="1:6" s="57" customFormat="1" ht="30.6" customHeight="1" x14ac:dyDescent="0.25">
      <c r="A27" s="107"/>
      <c r="B27" s="107"/>
      <c r="C27" s="145"/>
      <c r="D27" s="146"/>
      <c r="E27" s="109">
        <f t="shared" si="0"/>
        <v>0</v>
      </c>
      <c r="F27" s="67"/>
    </row>
    <row r="28" spans="1:6" s="57" customFormat="1" ht="30.6" customHeight="1" x14ac:dyDescent="0.25">
      <c r="A28" s="107"/>
      <c r="B28" s="107"/>
      <c r="C28" s="145"/>
      <c r="D28" s="146"/>
      <c r="E28" s="109">
        <f t="shared" si="0"/>
        <v>0</v>
      </c>
      <c r="F28" s="67"/>
    </row>
    <row r="29" spans="1:6" s="57" customFormat="1" ht="30.6" customHeight="1" x14ac:dyDescent="0.25">
      <c r="A29" s="107"/>
      <c r="B29" s="107"/>
      <c r="C29" s="145"/>
      <c r="D29" s="146"/>
      <c r="E29" s="109">
        <f t="shared" si="0"/>
        <v>0</v>
      </c>
      <c r="F29" s="67"/>
    </row>
    <row r="30" spans="1:6" s="57" customFormat="1" ht="30.6" customHeight="1" x14ac:dyDescent="0.25">
      <c r="A30" s="107"/>
      <c r="B30" s="107"/>
      <c r="C30" s="145"/>
      <c r="D30" s="146"/>
      <c r="E30" s="109">
        <f t="shared" si="0"/>
        <v>0</v>
      </c>
      <c r="F30" s="67"/>
    </row>
    <row r="31" spans="1:6" s="57" customFormat="1" ht="30.6" customHeight="1" x14ac:dyDescent="0.25">
      <c r="A31" s="107"/>
      <c r="B31" s="107"/>
      <c r="C31" s="145"/>
      <c r="D31" s="146"/>
      <c r="E31" s="109">
        <f t="shared" si="0"/>
        <v>0</v>
      </c>
      <c r="F31" s="67"/>
    </row>
    <row r="32" spans="1:6" s="57" customFormat="1" ht="30.6" customHeight="1" x14ac:dyDescent="0.25">
      <c r="A32" s="107"/>
      <c r="B32" s="107"/>
      <c r="C32" s="145"/>
      <c r="D32" s="146"/>
      <c r="E32" s="109">
        <f t="shared" si="0"/>
        <v>0</v>
      </c>
      <c r="F32" s="67"/>
    </row>
    <row r="33" spans="1:6" s="57" customFormat="1" ht="30.6" customHeight="1" x14ac:dyDescent="0.25">
      <c r="A33" s="107"/>
      <c r="B33" s="107"/>
      <c r="C33" s="145"/>
      <c r="D33" s="146"/>
      <c r="E33" s="109">
        <f t="shared" si="0"/>
        <v>0</v>
      </c>
      <c r="F33" s="67"/>
    </row>
    <row r="34" spans="1:6" s="57" customFormat="1" ht="30.6" customHeight="1" x14ac:dyDescent="0.25">
      <c r="A34" s="107"/>
      <c r="B34" s="107"/>
      <c r="C34" s="145"/>
      <c r="D34" s="146"/>
      <c r="E34" s="109">
        <f t="shared" si="0"/>
        <v>0</v>
      </c>
      <c r="F34" s="67"/>
    </row>
    <row r="35" spans="1:6" s="57" customFormat="1" ht="30.6" customHeight="1" x14ac:dyDescent="0.25">
      <c r="A35" s="107"/>
      <c r="B35" s="107"/>
      <c r="C35" s="145"/>
      <c r="D35" s="146"/>
      <c r="E35" s="109">
        <f t="shared" si="0"/>
        <v>0</v>
      </c>
      <c r="F35" s="67"/>
    </row>
    <row r="36" spans="1:6" s="57" customFormat="1" ht="30.6" customHeight="1" x14ac:dyDescent="0.25">
      <c r="A36" s="107"/>
      <c r="B36" s="107"/>
      <c r="C36" s="145"/>
      <c r="D36" s="146"/>
      <c r="E36" s="109">
        <f t="shared" si="0"/>
        <v>0</v>
      </c>
      <c r="F36" s="67"/>
    </row>
    <row r="37" spans="1:6" s="57" customFormat="1" ht="30.6" customHeight="1" x14ac:dyDescent="0.25">
      <c r="A37" s="107"/>
      <c r="B37" s="107"/>
      <c r="C37" s="145"/>
      <c r="D37" s="146"/>
      <c r="E37" s="109">
        <f t="shared" si="0"/>
        <v>0</v>
      </c>
      <c r="F37" s="67"/>
    </row>
    <row r="38" spans="1:6" s="57" customFormat="1" ht="30.6" customHeight="1" x14ac:dyDescent="0.25">
      <c r="A38" s="107"/>
      <c r="B38" s="107"/>
      <c r="C38" s="145"/>
      <c r="D38" s="146"/>
      <c r="E38" s="109">
        <f t="shared" si="0"/>
        <v>0</v>
      </c>
      <c r="F38" s="67"/>
    </row>
    <row r="39" spans="1:6" s="57" customFormat="1" ht="30.6" customHeight="1" x14ac:dyDescent="0.25">
      <c r="A39" s="107"/>
      <c r="B39" s="107"/>
      <c r="C39" s="145"/>
      <c r="D39" s="146"/>
      <c r="E39" s="109">
        <f t="shared" si="0"/>
        <v>0</v>
      </c>
      <c r="F39" s="67"/>
    </row>
    <row r="40" spans="1:6" s="57" customFormat="1" ht="30.6" customHeight="1" x14ac:dyDescent="0.25">
      <c r="A40" s="107"/>
      <c r="B40" s="107"/>
      <c r="C40" s="145"/>
      <c r="D40" s="146"/>
      <c r="E40" s="109">
        <f t="shared" si="0"/>
        <v>0</v>
      </c>
      <c r="F40" s="67"/>
    </row>
    <row r="41" spans="1:6" s="57" customFormat="1" ht="30.6" customHeight="1" x14ac:dyDescent="0.25">
      <c r="A41" s="107"/>
      <c r="B41" s="107"/>
      <c r="C41" s="145"/>
      <c r="D41" s="146"/>
      <c r="E41" s="109">
        <f t="shared" si="0"/>
        <v>0</v>
      </c>
      <c r="F41" s="67"/>
    </row>
    <row r="42" spans="1:6" x14ac:dyDescent="0.25">
      <c r="F42" s="71"/>
    </row>
    <row r="43" spans="1:6" x14ac:dyDescent="0.25">
      <c r="F43" s="71"/>
    </row>
    <row r="44" spans="1:6" x14ac:dyDescent="0.25">
      <c r="F44" s="71"/>
    </row>
  </sheetData>
  <sheetProtection algorithmName="SHA-512" hashValue="hNWyIRAeMX0+QUXAjFnu/WGcq0hEVDeJhcKo8xWgZiSJY9z/tCfvYWYnV2cnQV8Iipo3XX5u2wWX/fh6T6rTcA==" saltValue="Fopykuux8CmhbO1lN+l99g==" spinCount="100000" sheet="1" objects="1" scenarios="1"/>
  <mergeCells count="34">
    <mergeCell ref="C22:D22"/>
    <mergeCell ref="C23:D23"/>
    <mergeCell ref="C24:D24"/>
    <mergeCell ref="C25:D25"/>
    <mergeCell ref="C26:D26"/>
    <mergeCell ref="C27:D27"/>
    <mergeCell ref="C28:D28"/>
    <mergeCell ref="C29:D29"/>
    <mergeCell ref="C30:D30"/>
    <mergeCell ref="C31:D31"/>
    <mergeCell ref="C40:D40"/>
    <mergeCell ref="C41:D41"/>
    <mergeCell ref="C32:D32"/>
    <mergeCell ref="C33:D33"/>
    <mergeCell ref="C34:D34"/>
    <mergeCell ref="C35:D35"/>
    <mergeCell ref="C36:D36"/>
    <mergeCell ref="C37:D37"/>
    <mergeCell ref="C38:D38"/>
    <mergeCell ref="C39:D39"/>
    <mergeCell ref="C21:D21"/>
    <mergeCell ref="C12:D12"/>
    <mergeCell ref="C13:D13"/>
    <mergeCell ref="C14:D14"/>
    <mergeCell ref="C15:D15"/>
    <mergeCell ref="C16:D16"/>
    <mergeCell ref="C17:D17"/>
    <mergeCell ref="A1:F1"/>
    <mergeCell ref="B4:D4"/>
    <mergeCell ref="C18:D18"/>
    <mergeCell ref="C19:D19"/>
    <mergeCell ref="C20:D20"/>
    <mergeCell ref="C11:D11"/>
    <mergeCell ref="C10:D10"/>
  </mergeCells>
  <conditionalFormatting sqref="A5">
    <cfRule type="duplicateValues" dxfId="27" priority="9"/>
  </conditionalFormatting>
  <conditionalFormatting sqref="C5">
    <cfRule type="duplicateValues" dxfId="26" priority="8"/>
  </conditionalFormatting>
  <conditionalFormatting sqref="A3">
    <cfRule type="duplicateValues" dxfId="25" priority="7"/>
  </conditionalFormatting>
  <conditionalFormatting sqref="C3">
    <cfRule type="duplicateValues" dxfId="24" priority="6"/>
  </conditionalFormatting>
  <conditionalFormatting sqref="E3">
    <cfRule type="duplicateValues" dxfId="23" priority="5"/>
  </conditionalFormatting>
  <conditionalFormatting sqref="A4 A1:A2 A6:A7 A9:A1048576">
    <cfRule type="duplicateValues" dxfId="22" priority="10"/>
  </conditionalFormatting>
  <conditionalFormatting sqref="E9">
    <cfRule type="cellIs" dxfId="21" priority="4" operator="greaterThan">
      <formula>14</formula>
    </cfRule>
  </conditionalFormatting>
  <conditionalFormatting sqref="E5">
    <cfRule type="duplicateValues" dxfId="20" priority="3"/>
  </conditionalFormatting>
  <conditionalFormatting sqref="A8">
    <cfRule type="duplicateValues" dxfId="19" priority="2"/>
  </conditionalFormatting>
  <conditionalFormatting sqref="C8">
    <cfRule type="duplicateValues" dxfId="18" priority="1"/>
  </conditionalFormatting>
  <printOptions horizontalCentered="1"/>
  <pageMargins left="0.3" right="0.3" top="0.5" bottom="0.25" header="0.3" footer="0.3"/>
  <pageSetup scale="86" fitToHeight="2" orientation="landscape" horizontalDpi="90" verticalDpi="90" r:id="rId1"/>
  <extLst>
    <ext xmlns:x14="http://schemas.microsoft.com/office/spreadsheetml/2009/9/main" uri="{CCE6A557-97BC-4b89-ADB6-D9C93CAAB3DF}">
      <x14:dataValidations xmlns:xm="http://schemas.microsoft.com/office/excel/2006/main" count="1">
        <x14:dataValidation type="list" allowBlank="1" showInputMessage="1" showErrorMessage="1" xr:uid="{B7E5658A-C4A6-4D8D-85CD-C30790999066}">
          <x14:formula1>
            <xm:f>Sheet1!$E$1:$E$4</xm:f>
          </x14:formula1>
          <xm:sqref>F5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44"/>
  <sheetViews>
    <sheetView showGridLines="0" workbookViewId="0">
      <pane ySplit="10" topLeftCell="A11" activePane="bottomLeft" state="frozen"/>
      <selection pane="bottomLeft" activeCell="B11" sqref="B11"/>
    </sheetView>
  </sheetViews>
  <sheetFormatPr defaultColWidth="8.7109375" defaultRowHeight="15" x14ac:dyDescent="0.25"/>
  <cols>
    <col min="1" max="1" width="30.85546875" style="68" customWidth="1"/>
    <col min="2" max="2" width="30.140625" style="69" customWidth="1"/>
    <col min="3" max="3" width="24.42578125" style="1" customWidth="1"/>
    <col min="4" max="4" width="13.85546875" style="70" customWidth="1"/>
    <col min="5" max="5" width="8.85546875" style="70" customWidth="1"/>
    <col min="6" max="6" width="14.42578125" style="85" customWidth="1"/>
    <col min="7" max="7" width="50.28515625" style="1" customWidth="1"/>
    <col min="8" max="16384" width="8.7109375" style="1"/>
  </cols>
  <sheetData>
    <row r="1" spans="1:7" s="60" customFormat="1" ht="21" x14ac:dyDescent="0.25">
      <c r="A1" s="143" t="s">
        <v>94</v>
      </c>
      <c r="B1" s="143"/>
      <c r="C1" s="143"/>
      <c r="D1" s="143"/>
      <c r="E1" s="143"/>
      <c r="F1" s="143"/>
      <c r="G1" s="143"/>
    </row>
    <row r="2" spans="1:7" s="60" customFormat="1" ht="11.25" customHeight="1" x14ac:dyDescent="0.25">
      <c r="A2" s="59"/>
      <c r="B2" s="59"/>
      <c r="C2" s="59"/>
      <c r="D2" s="59"/>
      <c r="E2" s="59"/>
      <c r="F2" s="59"/>
      <c r="G2" s="59"/>
    </row>
    <row r="3" spans="1:7" s="60" customFormat="1" ht="15" customHeight="1" x14ac:dyDescent="0.25">
      <c r="A3" s="77" t="s">
        <v>80</v>
      </c>
      <c r="B3" s="110">
        <f>'Billing Form'!E11</f>
        <v>0</v>
      </c>
      <c r="C3" s="77" t="s">
        <v>40</v>
      </c>
      <c r="D3" s="78" t="str">
        <f>'Billing Form'!E9</f>
        <v>[Select]</v>
      </c>
      <c r="E3" s="78"/>
      <c r="F3" s="77" t="s">
        <v>25</v>
      </c>
      <c r="G3" s="78" t="str">
        <f>'Billing Form'!G9</f>
        <v>[Select]</v>
      </c>
    </row>
    <row r="4" spans="1:7" s="60" customFormat="1" ht="6.75" customHeight="1" x14ac:dyDescent="0.25">
      <c r="A4" s="86"/>
      <c r="B4" s="144"/>
      <c r="C4" s="144"/>
      <c r="D4" s="144"/>
      <c r="E4" s="62"/>
      <c r="F4" s="84"/>
      <c r="G4" s="63"/>
    </row>
    <row r="5" spans="1:7" s="60" customFormat="1" ht="15" customHeight="1" x14ac:dyDescent="0.25">
      <c r="A5" s="77" t="s">
        <v>28</v>
      </c>
      <c r="B5" s="112">
        <f>'Billing Form'!E15</f>
        <v>0</v>
      </c>
      <c r="C5" s="77" t="s">
        <v>37</v>
      </c>
      <c r="D5" s="110">
        <f>'Billing Form'!G13</f>
        <v>0</v>
      </c>
      <c r="F5" s="77" t="s">
        <v>51</v>
      </c>
      <c r="G5" s="99" t="s">
        <v>12</v>
      </c>
    </row>
    <row r="6" spans="1:7" s="60" customFormat="1" ht="6" customHeight="1" x14ac:dyDescent="0.25">
      <c r="A6" s="61"/>
      <c r="B6" s="104"/>
      <c r="C6" s="64"/>
      <c r="D6" s="65"/>
      <c r="E6" s="65"/>
      <c r="F6" s="84"/>
      <c r="G6" s="63"/>
    </row>
    <row r="7" spans="1:7" s="60" customFormat="1" ht="7.5" hidden="1" customHeight="1" x14ac:dyDescent="0.25">
      <c r="A7" s="61"/>
      <c r="B7" s="104"/>
      <c r="C7" s="64"/>
      <c r="D7" s="65"/>
      <c r="E7" s="65"/>
      <c r="F7" s="84"/>
      <c r="G7" s="63"/>
    </row>
    <row r="8" spans="1:7" s="60" customFormat="1" ht="18.95" customHeight="1" x14ac:dyDescent="0.25">
      <c r="A8" s="77"/>
      <c r="B8" s="114"/>
      <c r="C8" s="77"/>
      <c r="D8" s="113"/>
      <c r="E8" s="84"/>
      <c r="F8" s="63"/>
    </row>
    <row r="9" spans="1:7" s="60" customFormat="1" ht="20.25" customHeight="1" x14ac:dyDescent="0.25">
      <c r="A9" s="61"/>
      <c r="B9" s="105"/>
      <c r="C9" s="149" t="s">
        <v>45</v>
      </c>
      <c r="D9" s="149"/>
      <c r="E9" s="150"/>
      <c r="F9" s="87">
        <f>SUM(F11:F41)</f>
        <v>0</v>
      </c>
      <c r="G9" s="63"/>
    </row>
    <row r="10" spans="1:7" s="66" customFormat="1" ht="42.75" customHeight="1" x14ac:dyDescent="0.25">
      <c r="A10" s="72" t="s">
        <v>26</v>
      </c>
      <c r="B10" s="73" t="s">
        <v>91</v>
      </c>
      <c r="C10" s="75" t="s">
        <v>42</v>
      </c>
      <c r="D10" s="147" t="s">
        <v>41</v>
      </c>
      <c r="E10" s="148"/>
      <c r="F10" s="76" t="s">
        <v>44</v>
      </c>
      <c r="G10" s="74" t="s">
        <v>39</v>
      </c>
    </row>
    <row r="11" spans="1:7" s="57" customFormat="1" ht="30.6" customHeight="1" x14ac:dyDescent="0.25">
      <c r="A11" s="79"/>
      <c r="B11" s="80"/>
      <c r="C11" s="81"/>
      <c r="D11" s="151"/>
      <c r="E11" s="152"/>
      <c r="F11" s="82">
        <f>((D11-C11)*24)-E11</f>
        <v>0</v>
      </c>
      <c r="G11" s="83"/>
    </row>
    <row r="12" spans="1:7" s="57" customFormat="1" ht="30.6" customHeight="1" x14ac:dyDescent="0.25">
      <c r="A12" s="79"/>
      <c r="B12" s="80"/>
      <c r="C12" s="81"/>
      <c r="D12" s="151"/>
      <c r="E12" s="152"/>
      <c r="F12" s="82">
        <f t="shared" ref="F12:F41" si="0">((D12-C12)*24)-E12</f>
        <v>0</v>
      </c>
      <c r="G12" s="67"/>
    </row>
    <row r="13" spans="1:7" s="57" customFormat="1" ht="30.6" customHeight="1" x14ac:dyDescent="0.25">
      <c r="A13" s="79"/>
      <c r="B13" s="80"/>
      <c r="C13" s="81"/>
      <c r="D13" s="151"/>
      <c r="E13" s="152"/>
      <c r="F13" s="82">
        <f t="shared" si="0"/>
        <v>0</v>
      </c>
      <c r="G13" s="67"/>
    </row>
    <row r="14" spans="1:7" s="57" customFormat="1" ht="30.6" customHeight="1" x14ac:dyDescent="0.25">
      <c r="A14" s="79"/>
      <c r="B14" s="80"/>
      <c r="C14" s="81"/>
      <c r="D14" s="151"/>
      <c r="E14" s="152"/>
      <c r="F14" s="82">
        <f t="shared" si="0"/>
        <v>0</v>
      </c>
      <c r="G14" s="67"/>
    </row>
    <row r="15" spans="1:7" s="57" customFormat="1" ht="30.6" customHeight="1" x14ac:dyDescent="0.25">
      <c r="A15" s="79"/>
      <c r="B15" s="80"/>
      <c r="C15" s="81"/>
      <c r="D15" s="151"/>
      <c r="E15" s="152"/>
      <c r="F15" s="82">
        <f t="shared" si="0"/>
        <v>0</v>
      </c>
      <c r="G15" s="67"/>
    </row>
    <row r="16" spans="1:7" s="57" customFormat="1" ht="30.6" customHeight="1" x14ac:dyDescent="0.25">
      <c r="A16" s="79"/>
      <c r="B16" s="80"/>
      <c r="C16" s="81"/>
      <c r="D16" s="151"/>
      <c r="E16" s="152"/>
      <c r="F16" s="82">
        <f t="shared" si="0"/>
        <v>0</v>
      </c>
      <c r="G16" s="67"/>
    </row>
    <row r="17" spans="1:7" s="57" customFormat="1" ht="30.6" customHeight="1" x14ac:dyDescent="0.25">
      <c r="A17" s="79"/>
      <c r="B17" s="80"/>
      <c r="C17" s="81"/>
      <c r="D17" s="151"/>
      <c r="E17" s="152"/>
      <c r="F17" s="82">
        <f t="shared" si="0"/>
        <v>0</v>
      </c>
      <c r="G17" s="67"/>
    </row>
    <row r="18" spans="1:7" s="57" customFormat="1" ht="30.6" customHeight="1" x14ac:dyDescent="0.25">
      <c r="A18" s="79"/>
      <c r="B18" s="80"/>
      <c r="C18" s="81"/>
      <c r="D18" s="151"/>
      <c r="E18" s="152"/>
      <c r="F18" s="82">
        <f t="shared" si="0"/>
        <v>0</v>
      </c>
      <c r="G18" s="67"/>
    </row>
    <row r="19" spans="1:7" s="57" customFormat="1" ht="30.6" customHeight="1" x14ac:dyDescent="0.25">
      <c r="A19" s="79"/>
      <c r="B19" s="80"/>
      <c r="C19" s="81"/>
      <c r="D19" s="151"/>
      <c r="E19" s="152"/>
      <c r="F19" s="82">
        <f t="shared" si="0"/>
        <v>0</v>
      </c>
      <c r="G19" s="67"/>
    </row>
    <row r="20" spans="1:7" s="57" customFormat="1" ht="30.6" customHeight="1" x14ac:dyDescent="0.25">
      <c r="A20" s="79"/>
      <c r="B20" s="80"/>
      <c r="C20" s="81"/>
      <c r="D20" s="151"/>
      <c r="E20" s="152"/>
      <c r="F20" s="82">
        <f t="shared" si="0"/>
        <v>0</v>
      </c>
      <c r="G20" s="67"/>
    </row>
    <row r="21" spans="1:7" s="57" customFormat="1" ht="30.6" customHeight="1" x14ac:dyDescent="0.25">
      <c r="A21" s="79"/>
      <c r="B21" s="80"/>
      <c r="C21" s="81"/>
      <c r="D21" s="151"/>
      <c r="E21" s="152"/>
      <c r="F21" s="82">
        <f t="shared" si="0"/>
        <v>0</v>
      </c>
      <c r="G21" s="67"/>
    </row>
    <row r="22" spans="1:7" s="57" customFormat="1" ht="30.6" customHeight="1" x14ac:dyDescent="0.25">
      <c r="A22" s="79"/>
      <c r="B22" s="80"/>
      <c r="C22" s="81"/>
      <c r="D22" s="151"/>
      <c r="E22" s="152"/>
      <c r="F22" s="82">
        <f t="shared" si="0"/>
        <v>0</v>
      </c>
      <c r="G22" s="67"/>
    </row>
    <row r="23" spans="1:7" s="57" customFormat="1" ht="30.6" customHeight="1" x14ac:dyDescent="0.25">
      <c r="A23" s="79"/>
      <c r="B23" s="80"/>
      <c r="C23" s="81"/>
      <c r="D23" s="151"/>
      <c r="E23" s="152"/>
      <c r="F23" s="82">
        <f t="shared" si="0"/>
        <v>0</v>
      </c>
      <c r="G23" s="67"/>
    </row>
    <row r="24" spans="1:7" s="57" customFormat="1" ht="30.6" customHeight="1" x14ac:dyDescent="0.25">
      <c r="A24" s="79"/>
      <c r="B24" s="80"/>
      <c r="C24" s="81"/>
      <c r="D24" s="151"/>
      <c r="E24" s="152"/>
      <c r="F24" s="82">
        <f t="shared" si="0"/>
        <v>0</v>
      </c>
      <c r="G24" s="67"/>
    </row>
    <row r="25" spans="1:7" s="57" customFormat="1" ht="30.6" customHeight="1" x14ac:dyDescent="0.25">
      <c r="A25" s="79"/>
      <c r="B25" s="80"/>
      <c r="C25" s="81"/>
      <c r="D25" s="151"/>
      <c r="E25" s="152"/>
      <c r="F25" s="82">
        <f t="shared" si="0"/>
        <v>0</v>
      </c>
      <c r="G25" s="67"/>
    </row>
    <row r="26" spans="1:7" s="57" customFormat="1" ht="30.6" customHeight="1" x14ac:dyDescent="0.25">
      <c r="A26" s="79"/>
      <c r="B26" s="80"/>
      <c r="C26" s="81"/>
      <c r="D26" s="151"/>
      <c r="E26" s="152"/>
      <c r="F26" s="82">
        <f t="shared" si="0"/>
        <v>0</v>
      </c>
      <c r="G26" s="67"/>
    </row>
    <row r="27" spans="1:7" s="57" customFormat="1" ht="30.6" customHeight="1" x14ac:dyDescent="0.25">
      <c r="A27" s="79"/>
      <c r="B27" s="80"/>
      <c r="C27" s="81"/>
      <c r="D27" s="151"/>
      <c r="E27" s="152"/>
      <c r="F27" s="82">
        <f t="shared" si="0"/>
        <v>0</v>
      </c>
      <c r="G27" s="67"/>
    </row>
    <row r="28" spans="1:7" s="57" customFormat="1" ht="30.6" customHeight="1" x14ac:dyDescent="0.25">
      <c r="A28" s="79"/>
      <c r="B28" s="80"/>
      <c r="C28" s="81"/>
      <c r="D28" s="151"/>
      <c r="E28" s="152"/>
      <c r="F28" s="82">
        <f t="shared" si="0"/>
        <v>0</v>
      </c>
      <c r="G28" s="67"/>
    </row>
    <row r="29" spans="1:7" s="57" customFormat="1" ht="30.6" customHeight="1" x14ac:dyDescent="0.25">
      <c r="A29" s="79"/>
      <c r="B29" s="80"/>
      <c r="C29" s="81"/>
      <c r="D29" s="151"/>
      <c r="E29" s="152"/>
      <c r="F29" s="82">
        <f t="shared" si="0"/>
        <v>0</v>
      </c>
      <c r="G29" s="67"/>
    </row>
    <row r="30" spans="1:7" s="57" customFormat="1" ht="30.6" customHeight="1" x14ac:dyDescent="0.25">
      <c r="A30" s="79"/>
      <c r="B30" s="80"/>
      <c r="C30" s="81"/>
      <c r="D30" s="151"/>
      <c r="E30" s="152"/>
      <c r="F30" s="82">
        <f t="shared" si="0"/>
        <v>0</v>
      </c>
      <c r="G30" s="67"/>
    </row>
    <row r="31" spans="1:7" s="57" customFormat="1" ht="30.6" customHeight="1" x14ac:dyDescent="0.25">
      <c r="A31" s="79"/>
      <c r="B31" s="80"/>
      <c r="C31" s="81"/>
      <c r="D31" s="151"/>
      <c r="E31" s="152"/>
      <c r="F31" s="82">
        <f t="shared" si="0"/>
        <v>0</v>
      </c>
      <c r="G31" s="67"/>
    </row>
    <row r="32" spans="1:7" s="57" customFormat="1" ht="30.6" customHeight="1" x14ac:dyDescent="0.25">
      <c r="A32" s="79"/>
      <c r="B32" s="80"/>
      <c r="C32" s="81"/>
      <c r="D32" s="151"/>
      <c r="E32" s="152"/>
      <c r="F32" s="82">
        <f t="shared" si="0"/>
        <v>0</v>
      </c>
      <c r="G32" s="67"/>
    </row>
    <row r="33" spans="1:7" s="57" customFormat="1" ht="30.6" customHeight="1" x14ac:dyDescent="0.25">
      <c r="A33" s="79"/>
      <c r="B33" s="80"/>
      <c r="C33" s="81"/>
      <c r="D33" s="151"/>
      <c r="E33" s="152"/>
      <c r="F33" s="82">
        <f t="shared" si="0"/>
        <v>0</v>
      </c>
      <c r="G33" s="67"/>
    </row>
    <row r="34" spans="1:7" s="57" customFormat="1" ht="30.6" customHeight="1" x14ac:dyDescent="0.25">
      <c r="A34" s="79"/>
      <c r="B34" s="80"/>
      <c r="C34" s="81"/>
      <c r="D34" s="151"/>
      <c r="E34" s="152"/>
      <c r="F34" s="82">
        <f t="shared" si="0"/>
        <v>0</v>
      </c>
      <c r="G34" s="67"/>
    </row>
    <row r="35" spans="1:7" s="57" customFormat="1" ht="30.6" customHeight="1" x14ac:dyDescent="0.25">
      <c r="A35" s="79"/>
      <c r="B35" s="80"/>
      <c r="C35" s="81"/>
      <c r="D35" s="151"/>
      <c r="E35" s="152"/>
      <c r="F35" s="82">
        <f t="shared" si="0"/>
        <v>0</v>
      </c>
      <c r="G35" s="67"/>
    </row>
    <row r="36" spans="1:7" s="57" customFormat="1" ht="30.6" customHeight="1" x14ac:dyDescent="0.25">
      <c r="A36" s="79"/>
      <c r="B36" s="80"/>
      <c r="C36" s="81"/>
      <c r="D36" s="151"/>
      <c r="E36" s="152"/>
      <c r="F36" s="82">
        <f t="shared" si="0"/>
        <v>0</v>
      </c>
      <c r="G36" s="67"/>
    </row>
    <row r="37" spans="1:7" s="57" customFormat="1" ht="30.6" customHeight="1" x14ac:dyDescent="0.25">
      <c r="A37" s="79"/>
      <c r="B37" s="80"/>
      <c r="C37" s="81"/>
      <c r="D37" s="151"/>
      <c r="E37" s="152"/>
      <c r="F37" s="82">
        <f t="shared" si="0"/>
        <v>0</v>
      </c>
      <c r="G37" s="67"/>
    </row>
    <row r="38" spans="1:7" s="57" customFormat="1" ht="30.6" customHeight="1" x14ac:dyDescent="0.25">
      <c r="A38" s="79"/>
      <c r="B38" s="80"/>
      <c r="C38" s="81"/>
      <c r="D38" s="151"/>
      <c r="E38" s="152"/>
      <c r="F38" s="82">
        <f t="shared" si="0"/>
        <v>0</v>
      </c>
      <c r="G38" s="67"/>
    </row>
    <row r="39" spans="1:7" s="57" customFormat="1" ht="30.6" customHeight="1" x14ac:dyDescent="0.25">
      <c r="A39" s="79"/>
      <c r="B39" s="80"/>
      <c r="C39" s="81"/>
      <c r="D39" s="151"/>
      <c r="E39" s="152"/>
      <c r="F39" s="82">
        <f t="shared" si="0"/>
        <v>0</v>
      </c>
      <c r="G39" s="67"/>
    </row>
    <row r="40" spans="1:7" s="57" customFormat="1" ht="30.6" customHeight="1" x14ac:dyDescent="0.25">
      <c r="A40" s="79"/>
      <c r="B40" s="80"/>
      <c r="C40" s="81"/>
      <c r="D40" s="151"/>
      <c r="E40" s="152"/>
      <c r="F40" s="82">
        <f t="shared" si="0"/>
        <v>0</v>
      </c>
      <c r="G40" s="67"/>
    </row>
    <row r="41" spans="1:7" s="57" customFormat="1" ht="30.6" customHeight="1" x14ac:dyDescent="0.25">
      <c r="A41" s="79"/>
      <c r="B41" s="80"/>
      <c r="C41" s="81"/>
      <c r="D41" s="151"/>
      <c r="E41" s="152"/>
      <c r="F41" s="82">
        <f t="shared" si="0"/>
        <v>0</v>
      </c>
      <c r="G41" s="67"/>
    </row>
    <row r="42" spans="1:7" x14ac:dyDescent="0.25">
      <c r="G42" s="71"/>
    </row>
    <row r="43" spans="1:7" x14ac:dyDescent="0.25">
      <c r="G43" s="71"/>
    </row>
    <row r="44" spans="1:7" x14ac:dyDescent="0.25">
      <c r="G44" s="71"/>
    </row>
  </sheetData>
  <sheetProtection algorithmName="SHA-512" hashValue="3XPQVh/nUj5owdH3sUaY+lW2lXpiOJ4Li/RSPyi/s+AgOD91dmezpTWmUAuwTppT0jcLCQ0R4ksZsOIRGI6uFA==" saltValue="ap78CLk0K9nhHe7+s7O1ew==" spinCount="100000" sheet="1" objects="1" scenarios="1"/>
  <mergeCells count="35">
    <mergeCell ref="D32:E32"/>
    <mergeCell ref="D33:E33"/>
    <mergeCell ref="D34:E34"/>
    <mergeCell ref="D35:E35"/>
    <mergeCell ref="D41:E41"/>
    <mergeCell ref="D36:E36"/>
    <mergeCell ref="D37:E37"/>
    <mergeCell ref="D38:E38"/>
    <mergeCell ref="D39:E39"/>
    <mergeCell ref="D40:E40"/>
    <mergeCell ref="D27:E27"/>
    <mergeCell ref="D28:E28"/>
    <mergeCell ref="D29:E29"/>
    <mergeCell ref="D30:E30"/>
    <mergeCell ref="D31:E31"/>
    <mergeCell ref="D22:E22"/>
    <mergeCell ref="D23:E23"/>
    <mergeCell ref="D24:E24"/>
    <mergeCell ref="D25:E25"/>
    <mergeCell ref="D26:E26"/>
    <mergeCell ref="D17:E17"/>
    <mergeCell ref="D18:E18"/>
    <mergeCell ref="D19:E19"/>
    <mergeCell ref="D20:E20"/>
    <mergeCell ref="D21:E21"/>
    <mergeCell ref="D12:E12"/>
    <mergeCell ref="D13:E13"/>
    <mergeCell ref="D14:E14"/>
    <mergeCell ref="D15:E15"/>
    <mergeCell ref="D16:E16"/>
    <mergeCell ref="A1:G1"/>
    <mergeCell ref="B4:D4"/>
    <mergeCell ref="C9:E9"/>
    <mergeCell ref="D10:E10"/>
    <mergeCell ref="D11:E11"/>
  </mergeCells>
  <conditionalFormatting sqref="A5">
    <cfRule type="duplicateValues" dxfId="17" priority="13"/>
  </conditionalFormatting>
  <conditionalFormatting sqref="C5">
    <cfRule type="duplicateValues" dxfId="16" priority="12"/>
  </conditionalFormatting>
  <conditionalFormatting sqref="A3">
    <cfRule type="duplicateValues" dxfId="15" priority="11"/>
  </conditionalFormatting>
  <conditionalFormatting sqref="C3">
    <cfRule type="duplicateValues" dxfId="14" priority="9"/>
  </conditionalFormatting>
  <conditionalFormatting sqref="F3">
    <cfRule type="duplicateValues" dxfId="13" priority="8"/>
  </conditionalFormatting>
  <conditionalFormatting sqref="A12:A1048576 A6:A7 A4 A1:A2 A9:A10">
    <cfRule type="duplicateValues" dxfId="12" priority="16"/>
  </conditionalFormatting>
  <conditionalFormatting sqref="F9">
    <cfRule type="cellIs" dxfId="11" priority="7" operator="greaterThan">
      <formula>100</formula>
    </cfRule>
  </conditionalFormatting>
  <conditionalFormatting sqref="A11">
    <cfRule type="duplicateValues" dxfId="10" priority="6"/>
  </conditionalFormatting>
  <conditionalFormatting sqref="F5">
    <cfRule type="duplicateValues" dxfId="9" priority="3"/>
  </conditionalFormatting>
  <conditionalFormatting sqref="A8">
    <cfRule type="duplicateValues" dxfId="8" priority="2"/>
  </conditionalFormatting>
  <conditionalFormatting sqref="C8">
    <cfRule type="duplicateValues" dxfId="7" priority="1"/>
  </conditionalFormatting>
  <printOptions horizontalCentered="1"/>
  <pageMargins left="0.3" right="0.3" top="0.5" bottom="0.25" header="0.3" footer="0.3"/>
  <pageSetup scale="82" fitToHeight="2" orientation="landscape" horizontalDpi="90" verticalDpi="90" r:id="rId1"/>
  <extLst>
    <ext xmlns:x14="http://schemas.microsoft.com/office/spreadsheetml/2009/9/main" uri="{CCE6A557-97BC-4b89-ADB6-D9C93CAAB3DF}">
      <x14:dataValidations xmlns:xm="http://schemas.microsoft.com/office/excel/2006/main" count="1">
        <x14:dataValidation type="list" allowBlank="1" showInputMessage="1" showErrorMessage="1" xr:uid="{931B31F8-E935-45FF-9303-F7A11693F70B}">
          <x14:formula1>
            <xm:f>Sheet1!$E$1:$E$4</xm:f>
          </x14:formula1>
          <xm:sqref>G5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42"/>
  <sheetViews>
    <sheetView showGridLines="0" workbookViewId="0">
      <pane ySplit="8" topLeftCell="A9" activePane="bottomLeft" state="frozen"/>
      <selection pane="bottomLeft" activeCell="B12" sqref="B12:E12"/>
    </sheetView>
  </sheetViews>
  <sheetFormatPr defaultColWidth="8.7109375" defaultRowHeight="15" x14ac:dyDescent="0.25"/>
  <cols>
    <col min="1" max="1" width="30.85546875" style="68" customWidth="1"/>
    <col min="2" max="2" width="30.140625" style="69" customWidth="1"/>
    <col min="3" max="3" width="13.42578125" style="1" customWidth="1"/>
    <col min="4" max="4" width="13.85546875" style="70" customWidth="1"/>
    <col min="5" max="5" width="8.85546875" style="70" customWidth="1"/>
    <col min="6" max="6" width="14.42578125" style="85" customWidth="1"/>
    <col min="7" max="7" width="50.28515625" style="1" customWidth="1"/>
    <col min="8" max="16384" width="8.7109375" style="1"/>
  </cols>
  <sheetData>
    <row r="1" spans="1:7" s="60" customFormat="1" ht="21" x14ac:dyDescent="0.25">
      <c r="A1" s="143" t="s">
        <v>92</v>
      </c>
      <c r="B1" s="143"/>
      <c r="C1" s="143"/>
      <c r="D1" s="143"/>
      <c r="E1" s="143"/>
      <c r="F1" s="143"/>
      <c r="G1" s="143"/>
    </row>
    <row r="2" spans="1:7" s="60" customFormat="1" ht="11.25" customHeight="1" x14ac:dyDescent="0.25">
      <c r="A2" s="59"/>
      <c r="B2" s="59"/>
      <c r="C2" s="59"/>
      <c r="D2" s="59"/>
      <c r="E2" s="59"/>
      <c r="F2" s="59"/>
      <c r="G2" s="59"/>
    </row>
    <row r="3" spans="1:7" s="60" customFormat="1" ht="15" customHeight="1" x14ac:dyDescent="0.25">
      <c r="A3" s="77" t="s">
        <v>0</v>
      </c>
      <c r="B3" s="110">
        <f>'Billing Form'!E11</f>
        <v>0</v>
      </c>
      <c r="C3" s="77" t="s">
        <v>40</v>
      </c>
      <c r="D3" s="78" t="str">
        <f>'Billing Form'!E9</f>
        <v>[Select]</v>
      </c>
      <c r="E3" s="78"/>
      <c r="F3" s="77" t="s">
        <v>25</v>
      </c>
      <c r="G3" s="78" t="str">
        <f>'Billing Form'!G9</f>
        <v>[Select]</v>
      </c>
    </row>
    <row r="4" spans="1:7" s="60" customFormat="1" ht="6.75" customHeight="1" x14ac:dyDescent="0.25">
      <c r="A4" s="86"/>
      <c r="B4" s="144"/>
      <c r="C4" s="144"/>
      <c r="D4" s="144"/>
      <c r="E4" s="62"/>
      <c r="F4" s="84"/>
      <c r="G4" s="63"/>
    </row>
    <row r="5" spans="1:7" s="60" customFormat="1" ht="15" customHeight="1" x14ac:dyDescent="0.25">
      <c r="A5" s="77" t="s">
        <v>28</v>
      </c>
      <c r="B5" s="112">
        <f>'Billing Form'!E15</f>
        <v>0</v>
      </c>
      <c r="C5" s="77" t="s">
        <v>37</v>
      </c>
      <c r="D5" s="110">
        <f>'Billing Form'!G13</f>
        <v>0</v>
      </c>
    </row>
    <row r="6" spans="1:7" s="60" customFormat="1" ht="7.5" customHeight="1" x14ac:dyDescent="0.25">
      <c r="A6" s="61"/>
      <c r="B6" s="104"/>
      <c r="C6" s="64"/>
      <c r="D6" s="65"/>
      <c r="E6" s="65"/>
      <c r="F6" s="84"/>
      <c r="G6" s="63"/>
    </row>
    <row r="7" spans="1:7" s="60" customFormat="1" ht="20.25" customHeight="1" x14ac:dyDescent="0.25">
      <c r="A7" s="61"/>
      <c r="B7" s="105"/>
      <c r="C7" s="149" t="s">
        <v>43</v>
      </c>
      <c r="D7" s="149"/>
      <c r="E7" s="150"/>
      <c r="F7" s="87">
        <f>SUM(F9:F39)</f>
        <v>0</v>
      </c>
      <c r="G7" s="63"/>
    </row>
    <row r="8" spans="1:7" s="66" customFormat="1" ht="42.75" customHeight="1" x14ac:dyDescent="0.25">
      <c r="A8" s="72" t="s">
        <v>26</v>
      </c>
      <c r="B8" s="154" t="s">
        <v>91</v>
      </c>
      <c r="C8" s="155"/>
      <c r="D8" s="155"/>
      <c r="E8" s="156"/>
      <c r="F8" s="76" t="s">
        <v>44</v>
      </c>
      <c r="G8" s="74" t="s">
        <v>39</v>
      </c>
    </row>
    <row r="9" spans="1:7" s="57" customFormat="1" ht="30.6" customHeight="1" x14ac:dyDescent="0.25">
      <c r="A9" s="79"/>
      <c r="B9" s="145"/>
      <c r="C9" s="153"/>
      <c r="D9" s="153"/>
      <c r="E9" s="146"/>
      <c r="F9" s="96"/>
      <c r="G9" s="115"/>
    </row>
    <row r="10" spans="1:7" s="57" customFormat="1" ht="30.6" customHeight="1" x14ac:dyDescent="0.25">
      <c r="A10" s="79"/>
      <c r="B10" s="145"/>
      <c r="C10" s="153"/>
      <c r="D10" s="153"/>
      <c r="E10" s="146"/>
      <c r="F10" s="96"/>
      <c r="G10" s="116"/>
    </row>
    <row r="11" spans="1:7" s="57" customFormat="1" ht="30.6" customHeight="1" x14ac:dyDescent="0.25">
      <c r="A11" s="79"/>
      <c r="B11" s="145"/>
      <c r="C11" s="153"/>
      <c r="D11" s="153"/>
      <c r="E11" s="146"/>
      <c r="F11" s="96"/>
      <c r="G11" s="116"/>
    </row>
    <row r="12" spans="1:7" s="57" customFormat="1" ht="30.6" customHeight="1" x14ac:dyDescent="0.25">
      <c r="A12" s="79"/>
      <c r="B12" s="145"/>
      <c r="C12" s="153"/>
      <c r="D12" s="153"/>
      <c r="E12" s="146"/>
      <c r="F12" s="96"/>
      <c r="G12" s="116"/>
    </row>
    <row r="13" spans="1:7" s="57" customFormat="1" ht="30.6" customHeight="1" x14ac:dyDescent="0.25">
      <c r="A13" s="79"/>
      <c r="B13" s="145"/>
      <c r="C13" s="153"/>
      <c r="D13" s="153"/>
      <c r="E13" s="146"/>
      <c r="F13" s="96"/>
      <c r="G13" s="116"/>
    </row>
    <row r="14" spans="1:7" s="57" customFormat="1" ht="30.6" customHeight="1" x14ac:dyDescent="0.25">
      <c r="A14" s="79"/>
      <c r="B14" s="145"/>
      <c r="C14" s="153"/>
      <c r="D14" s="153"/>
      <c r="E14" s="146"/>
      <c r="F14" s="96"/>
      <c r="G14" s="116"/>
    </row>
    <row r="15" spans="1:7" s="57" customFormat="1" ht="30.6" customHeight="1" x14ac:dyDescent="0.25">
      <c r="A15" s="79"/>
      <c r="B15" s="145"/>
      <c r="C15" s="153"/>
      <c r="D15" s="153"/>
      <c r="E15" s="146"/>
      <c r="F15" s="96"/>
      <c r="G15" s="116"/>
    </row>
    <row r="16" spans="1:7" s="57" customFormat="1" ht="30.6" customHeight="1" x14ac:dyDescent="0.25">
      <c r="A16" s="79"/>
      <c r="B16" s="145"/>
      <c r="C16" s="153"/>
      <c r="D16" s="153"/>
      <c r="E16" s="146"/>
      <c r="F16" s="96"/>
      <c r="G16" s="116"/>
    </row>
    <row r="17" spans="1:7" s="57" customFormat="1" ht="30.6" customHeight="1" x14ac:dyDescent="0.25">
      <c r="A17" s="79"/>
      <c r="B17" s="145"/>
      <c r="C17" s="153"/>
      <c r="D17" s="153"/>
      <c r="E17" s="146"/>
      <c r="F17" s="96"/>
      <c r="G17" s="116"/>
    </row>
    <row r="18" spans="1:7" s="57" customFormat="1" ht="30.6" customHeight="1" x14ac:dyDescent="0.25">
      <c r="A18" s="79"/>
      <c r="B18" s="145"/>
      <c r="C18" s="153"/>
      <c r="D18" s="153"/>
      <c r="E18" s="146"/>
      <c r="F18" s="96"/>
      <c r="G18" s="116"/>
    </row>
    <row r="19" spans="1:7" s="57" customFormat="1" ht="30.6" customHeight="1" x14ac:dyDescent="0.25">
      <c r="A19" s="79"/>
      <c r="B19" s="145"/>
      <c r="C19" s="153"/>
      <c r="D19" s="153"/>
      <c r="E19" s="146"/>
      <c r="F19" s="96"/>
      <c r="G19" s="116"/>
    </row>
    <row r="20" spans="1:7" s="57" customFormat="1" ht="30.6" customHeight="1" x14ac:dyDescent="0.25">
      <c r="A20" s="79"/>
      <c r="B20" s="145"/>
      <c r="C20" s="153"/>
      <c r="D20" s="153"/>
      <c r="E20" s="146"/>
      <c r="F20" s="96"/>
      <c r="G20" s="116"/>
    </row>
    <row r="21" spans="1:7" s="57" customFormat="1" ht="30.6" customHeight="1" x14ac:dyDescent="0.25">
      <c r="A21" s="79"/>
      <c r="B21" s="145"/>
      <c r="C21" s="153"/>
      <c r="D21" s="153"/>
      <c r="E21" s="146"/>
      <c r="F21" s="96"/>
      <c r="G21" s="116"/>
    </row>
    <row r="22" spans="1:7" s="57" customFormat="1" ht="30.6" customHeight="1" x14ac:dyDescent="0.25">
      <c r="A22" s="79"/>
      <c r="B22" s="145"/>
      <c r="C22" s="153"/>
      <c r="D22" s="153"/>
      <c r="E22" s="146"/>
      <c r="F22" s="96"/>
      <c r="G22" s="116"/>
    </row>
    <row r="23" spans="1:7" s="57" customFormat="1" ht="30.6" customHeight="1" x14ac:dyDescent="0.25">
      <c r="A23" s="79"/>
      <c r="B23" s="145"/>
      <c r="C23" s="153"/>
      <c r="D23" s="153"/>
      <c r="E23" s="146"/>
      <c r="F23" s="96"/>
      <c r="G23" s="116"/>
    </row>
    <row r="24" spans="1:7" s="57" customFormat="1" ht="30.6" customHeight="1" x14ac:dyDescent="0.25">
      <c r="A24" s="79"/>
      <c r="B24" s="145"/>
      <c r="C24" s="153"/>
      <c r="D24" s="153"/>
      <c r="E24" s="146"/>
      <c r="F24" s="96"/>
      <c r="G24" s="116"/>
    </row>
    <row r="25" spans="1:7" s="57" customFormat="1" ht="30.6" customHeight="1" x14ac:dyDescent="0.25">
      <c r="A25" s="79"/>
      <c r="B25" s="145"/>
      <c r="C25" s="153"/>
      <c r="D25" s="153"/>
      <c r="E25" s="146"/>
      <c r="F25" s="96"/>
      <c r="G25" s="116"/>
    </row>
    <row r="26" spans="1:7" s="57" customFormat="1" ht="30.6" customHeight="1" x14ac:dyDescent="0.25">
      <c r="A26" s="79"/>
      <c r="B26" s="145"/>
      <c r="C26" s="153"/>
      <c r="D26" s="153"/>
      <c r="E26" s="146"/>
      <c r="F26" s="96"/>
      <c r="G26" s="116"/>
    </row>
    <row r="27" spans="1:7" s="57" customFormat="1" ht="30.6" customHeight="1" x14ac:dyDescent="0.25">
      <c r="A27" s="79"/>
      <c r="B27" s="145"/>
      <c r="C27" s="153"/>
      <c r="D27" s="153"/>
      <c r="E27" s="146"/>
      <c r="F27" s="96"/>
      <c r="G27" s="116"/>
    </row>
    <row r="28" spans="1:7" s="57" customFormat="1" ht="30.6" customHeight="1" x14ac:dyDescent="0.25">
      <c r="A28" s="79"/>
      <c r="B28" s="145"/>
      <c r="C28" s="153"/>
      <c r="D28" s="153"/>
      <c r="E28" s="146"/>
      <c r="F28" s="96"/>
      <c r="G28" s="116"/>
    </row>
    <row r="29" spans="1:7" s="57" customFormat="1" ht="30.6" customHeight="1" x14ac:dyDescent="0.25">
      <c r="A29" s="79"/>
      <c r="B29" s="145"/>
      <c r="C29" s="153"/>
      <c r="D29" s="153"/>
      <c r="E29" s="146"/>
      <c r="F29" s="96"/>
      <c r="G29" s="116"/>
    </row>
    <row r="30" spans="1:7" s="57" customFormat="1" ht="30.6" customHeight="1" x14ac:dyDescent="0.25">
      <c r="A30" s="79"/>
      <c r="B30" s="145"/>
      <c r="C30" s="153"/>
      <c r="D30" s="153"/>
      <c r="E30" s="146"/>
      <c r="F30" s="96"/>
      <c r="G30" s="116"/>
    </row>
    <row r="31" spans="1:7" s="57" customFormat="1" ht="30.6" customHeight="1" x14ac:dyDescent="0.25">
      <c r="A31" s="79"/>
      <c r="B31" s="145"/>
      <c r="C31" s="153"/>
      <c r="D31" s="153"/>
      <c r="E31" s="146"/>
      <c r="F31" s="96"/>
      <c r="G31" s="116"/>
    </row>
    <row r="32" spans="1:7" s="57" customFormat="1" ht="30.6" customHeight="1" x14ac:dyDescent="0.25">
      <c r="A32" s="79"/>
      <c r="B32" s="145"/>
      <c r="C32" s="153"/>
      <c r="D32" s="153"/>
      <c r="E32" s="146"/>
      <c r="F32" s="96"/>
      <c r="G32" s="116"/>
    </row>
    <row r="33" spans="1:7" s="57" customFormat="1" ht="30.6" customHeight="1" x14ac:dyDescent="0.25">
      <c r="A33" s="79"/>
      <c r="B33" s="145"/>
      <c r="C33" s="153"/>
      <c r="D33" s="153"/>
      <c r="E33" s="146"/>
      <c r="F33" s="96"/>
      <c r="G33" s="116"/>
    </row>
    <row r="34" spans="1:7" s="57" customFormat="1" ht="30.6" customHeight="1" x14ac:dyDescent="0.25">
      <c r="A34" s="79"/>
      <c r="B34" s="145"/>
      <c r="C34" s="153"/>
      <c r="D34" s="153"/>
      <c r="E34" s="146"/>
      <c r="F34" s="96"/>
      <c r="G34" s="116"/>
    </row>
    <row r="35" spans="1:7" s="57" customFormat="1" ht="30.6" customHeight="1" x14ac:dyDescent="0.25">
      <c r="A35" s="79"/>
      <c r="B35" s="145"/>
      <c r="C35" s="153"/>
      <c r="D35" s="153"/>
      <c r="E35" s="146"/>
      <c r="F35" s="96"/>
      <c r="G35" s="116"/>
    </row>
    <row r="36" spans="1:7" s="57" customFormat="1" ht="30.6" customHeight="1" x14ac:dyDescent="0.25">
      <c r="A36" s="79"/>
      <c r="B36" s="145"/>
      <c r="C36" s="153"/>
      <c r="D36" s="153"/>
      <c r="E36" s="146"/>
      <c r="F36" s="96"/>
      <c r="G36" s="116"/>
    </row>
    <row r="37" spans="1:7" s="57" customFormat="1" ht="30.6" customHeight="1" x14ac:dyDescent="0.25">
      <c r="A37" s="79"/>
      <c r="B37" s="145"/>
      <c r="C37" s="153"/>
      <c r="D37" s="153"/>
      <c r="E37" s="146"/>
      <c r="F37" s="96"/>
      <c r="G37" s="116"/>
    </row>
    <row r="38" spans="1:7" s="57" customFormat="1" ht="30.6" customHeight="1" x14ac:dyDescent="0.25">
      <c r="A38" s="79"/>
      <c r="B38" s="145"/>
      <c r="C38" s="153"/>
      <c r="D38" s="153"/>
      <c r="E38" s="146"/>
      <c r="F38" s="96"/>
      <c r="G38" s="116"/>
    </row>
    <row r="39" spans="1:7" s="57" customFormat="1" ht="30.6" customHeight="1" x14ac:dyDescent="0.25">
      <c r="A39" s="79"/>
      <c r="B39" s="145"/>
      <c r="C39" s="153"/>
      <c r="D39" s="153"/>
      <c r="E39" s="146"/>
      <c r="F39" s="96"/>
      <c r="G39" s="116"/>
    </row>
    <row r="40" spans="1:7" x14ac:dyDescent="0.25">
      <c r="G40" s="71"/>
    </row>
    <row r="41" spans="1:7" x14ac:dyDescent="0.25">
      <c r="G41" s="71"/>
    </row>
    <row r="42" spans="1:7" x14ac:dyDescent="0.25">
      <c r="G42" s="71"/>
    </row>
  </sheetData>
  <sheetProtection algorithmName="SHA-512" hashValue="r5AZhERbbe/Xy7XjUZXcRCPvNZNK/utV4yehDv0wYV1ZyVIJCPXbZeysCxWc0HWYeO2/uFFWR4/PCw/3TnAoeQ==" saltValue="p5RKsbF9fVQ8npD+EWmXhA==" spinCount="100000" sheet="1" objects="1" scenarios="1"/>
  <mergeCells count="35">
    <mergeCell ref="A1:G1"/>
    <mergeCell ref="B4:D4"/>
    <mergeCell ref="C7:E7"/>
    <mergeCell ref="B8:E8"/>
    <mergeCell ref="B9:E9"/>
    <mergeCell ref="B10:E10"/>
    <mergeCell ref="B11:E11"/>
    <mergeCell ref="B12:E12"/>
    <mergeCell ref="B13:E13"/>
    <mergeCell ref="B14:E14"/>
    <mergeCell ref="B15:E15"/>
    <mergeCell ref="B16:E16"/>
    <mergeCell ref="B17:E17"/>
    <mergeCell ref="B18:E18"/>
    <mergeCell ref="B19:E19"/>
    <mergeCell ref="B20:E20"/>
    <mergeCell ref="B21:E21"/>
    <mergeCell ref="B22:E22"/>
    <mergeCell ref="B23:E23"/>
    <mergeCell ref="B24:E24"/>
    <mergeCell ref="B25:E25"/>
    <mergeCell ref="B26:E26"/>
    <mergeCell ref="B27:E27"/>
    <mergeCell ref="B28:E28"/>
    <mergeCell ref="B29:E29"/>
    <mergeCell ref="B30:E30"/>
    <mergeCell ref="B31:E31"/>
    <mergeCell ref="B32:E32"/>
    <mergeCell ref="B33:E33"/>
    <mergeCell ref="B39:E39"/>
    <mergeCell ref="B34:E34"/>
    <mergeCell ref="B35:E35"/>
    <mergeCell ref="B36:E36"/>
    <mergeCell ref="B37:E37"/>
    <mergeCell ref="B38:E38"/>
  </mergeCells>
  <conditionalFormatting sqref="A5">
    <cfRule type="duplicateValues" dxfId="6" priority="9"/>
  </conditionalFormatting>
  <conditionalFormatting sqref="C5">
    <cfRule type="duplicateValues" dxfId="5" priority="8"/>
  </conditionalFormatting>
  <conditionalFormatting sqref="A3">
    <cfRule type="duplicateValues" dxfId="4" priority="7"/>
  </conditionalFormatting>
  <conditionalFormatting sqref="C3">
    <cfRule type="duplicateValues" dxfId="3" priority="6"/>
  </conditionalFormatting>
  <conditionalFormatting sqref="F3">
    <cfRule type="duplicateValues" dxfId="2" priority="5"/>
  </conditionalFormatting>
  <conditionalFormatting sqref="A6:A8 A4 A1:A2 A10:A1048576">
    <cfRule type="duplicateValues" dxfId="1" priority="10"/>
  </conditionalFormatting>
  <conditionalFormatting sqref="A9">
    <cfRule type="duplicateValues" dxfId="0" priority="3"/>
  </conditionalFormatting>
  <printOptions horizontalCentered="1"/>
  <pageMargins left="0.3" right="0.3" top="0.5" bottom="0.25" header="0.3" footer="0.3"/>
  <pageSetup scale="82" fitToHeight="2" orientation="landscape"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8"/>
  <sheetViews>
    <sheetView workbookViewId="0"/>
  </sheetViews>
  <sheetFormatPr defaultRowHeight="15" x14ac:dyDescent="0.25"/>
  <sheetData>
    <row r="1" spans="1:10" x14ac:dyDescent="0.25">
      <c r="A1" t="s">
        <v>12</v>
      </c>
      <c r="E1" t="s">
        <v>12</v>
      </c>
      <c r="J1" t="s">
        <v>12</v>
      </c>
    </row>
    <row r="2" spans="1:10" x14ac:dyDescent="0.25">
      <c r="A2" t="s">
        <v>31</v>
      </c>
      <c r="E2" t="s">
        <v>33</v>
      </c>
      <c r="J2">
        <v>1</v>
      </c>
    </row>
    <row r="3" spans="1:10" x14ac:dyDescent="0.25">
      <c r="A3" t="s">
        <v>32</v>
      </c>
      <c r="E3" t="s">
        <v>34</v>
      </c>
      <c r="J3">
        <v>2</v>
      </c>
    </row>
    <row r="4" spans="1:10" x14ac:dyDescent="0.25">
      <c r="J4">
        <v>3</v>
      </c>
    </row>
    <row r="5" spans="1:10" x14ac:dyDescent="0.25">
      <c r="J5">
        <v>4</v>
      </c>
    </row>
    <row r="6" spans="1:10" x14ac:dyDescent="0.25">
      <c r="J6">
        <v>5</v>
      </c>
    </row>
    <row r="7" spans="1:10" x14ac:dyDescent="0.25">
      <c r="J7">
        <v>6</v>
      </c>
    </row>
    <row r="8" spans="1:10" x14ac:dyDescent="0.25">
      <c r="J8">
        <v>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3"/>
  <sheetViews>
    <sheetView workbookViewId="0">
      <selection activeCell="F3" sqref="F3"/>
    </sheetView>
  </sheetViews>
  <sheetFormatPr defaultRowHeight="15" x14ac:dyDescent="0.25"/>
  <sheetData>
    <row r="1" spans="1:6" x14ac:dyDescent="0.25">
      <c r="A1" t="s">
        <v>12</v>
      </c>
      <c r="C1" t="s">
        <v>12</v>
      </c>
      <c r="E1" t="s">
        <v>12</v>
      </c>
    </row>
    <row r="2" spans="1:6" x14ac:dyDescent="0.25">
      <c r="A2" s="47" t="s">
        <v>13</v>
      </c>
      <c r="C2">
        <v>2022</v>
      </c>
      <c r="E2" t="s">
        <v>48</v>
      </c>
      <c r="F2" s="94"/>
    </row>
    <row r="3" spans="1:6" x14ac:dyDescent="0.25">
      <c r="A3" s="47" t="s">
        <v>14</v>
      </c>
      <c r="C3">
        <v>2023</v>
      </c>
      <c r="E3" t="s">
        <v>49</v>
      </c>
    </row>
    <row r="4" spans="1:6" x14ac:dyDescent="0.25">
      <c r="A4" s="47" t="s">
        <v>15</v>
      </c>
      <c r="C4">
        <v>2024</v>
      </c>
      <c r="E4" t="s">
        <v>50</v>
      </c>
    </row>
    <row r="5" spans="1:6" x14ac:dyDescent="0.25">
      <c r="A5" s="47" t="s">
        <v>16</v>
      </c>
      <c r="C5">
        <v>2025</v>
      </c>
    </row>
    <row r="6" spans="1:6" x14ac:dyDescent="0.25">
      <c r="A6" s="47" t="s">
        <v>17</v>
      </c>
      <c r="C6">
        <v>2026</v>
      </c>
    </row>
    <row r="7" spans="1:6" x14ac:dyDescent="0.25">
      <c r="A7" s="47" t="s">
        <v>18</v>
      </c>
      <c r="C7">
        <v>2027</v>
      </c>
    </row>
    <row r="8" spans="1:6" x14ac:dyDescent="0.25">
      <c r="A8" s="47" t="s">
        <v>19</v>
      </c>
      <c r="C8">
        <v>2028</v>
      </c>
    </row>
    <row r="9" spans="1:6" x14ac:dyDescent="0.25">
      <c r="A9" s="47" t="s">
        <v>20</v>
      </c>
      <c r="C9">
        <v>2029</v>
      </c>
    </row>
    <row r="10" spans="1:6" x14ac:dyDescent="0.25">
      <c r="A10" s="47" t="s">
        <v>21</v>
      </c>
      <c r="C10">
        <v>2030</v>
      </c>
    </row>
    <row r="11" spans="1:6" x14ac:dyDescent="0.25">
      <c r="A11" s="47" t="s">
        <v>22</v>
      </c>
      <c r="C11">
        <v>2031</v>
      </c>
    </row>
    <row r="12" spans="1:6" x14ac:dyDescent="0.25">
      <c r="A12" s="47" t="s">
        <v>23</v>
      </c>
      <c r="C12">
        <v>2032</v>
      </c>
    </row>
    <row r="13" spans="1:6" x14ac:dyDescent="0.25">
      <c r="A13" s="47" t="s">
        <v>24</v>
      </c>
      <c r="C13">
        <v>2033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opic xmlns="73508a2e-6e2a-400b-85e0-5af9a1ee966d">Forms</Topic>
    <Region xmlns="73508a2e-6e2a-400b-85e0-5af9a1ee966d">All Regions</Region>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35C60951CA11B42908BC5AABBF0D42C" ma:contentTypeVersion="2" ma:contentTypeDescription="Create a new document." ma:contentTypeScope="" ma:versionID="a123dd5fc761c340cb51833d927a05fb">
  <xsd:schema xmlns:xsd="http://www.w3.org/2001/XMLSchema" xmlns:xs="http://www.w3.org/2001/XMLSchema" xmlns:p="http://schemas.microsoft.com/office/2006/metadata/properties" xmlns:ns2="73508a2e-6e2a-400b-85e0-5af9a1ee966d" targetNamespace="http://schemas.microsoft.com/office/2006/metadata/properties" ma:root="true" ma:fieldsID="a795c50adcf723e58465039b95d3de0b" ns2:_="">
    <xsd:import namespace="73508a2e-6e2a-400b-85e0-5af9a1ee966d"/>
    <xsd:element name="properties">
      <xsd:complexType>
        <xsd:sequence>
          <xsd:element name="documentManagement">
            <xsd:complexType>
              <xsd:all>
                <xsd:element ref="ns2:Region" minOccurs="0"/>
                <xsd:element ref="ns2:Topi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508a2e-6e2a-400b-85e0-5af9a1ee966d" elementFormDefault="qualified">
    <xsd:import namespace="http://schemas.microsoft.com/office/2006/documentManagement/types"/>
    <xsd:import namespace="http://schemas.microsoft.com/office/infopath/2007/PartnerControls"/>
    <xsd:element name="Region" ma:index="8" nillable="true" ma:displayName="Region" ma:format="Dropdown" ma:internalName="Region">
      <xsd:simpleType>
        <xsd:restriction base="dms:Choice">
          <xsd:enumeration value="All Regions"/>
          <xsd:enumeration value="Region 1"/>
          <xsd:enumeration value="Region 2"/>
          <xsd:enumeration value="Region 3"/>
          <xsd:enumeration value="Region 4"/>
          <xsd:enumeration value="Region 5"/>
          <xsd:enumeration value="Region 6"/>
          <xsd:enumeration value="Region 1 and 2"/>
          <xsd:enumeration value="Region 3 and 4"/>
          <xsd:enumeration value="Region 5 and 6"/>
        </xsd:restriction>
      </xsd:simpleType>
    </xsd:element>
    <xsd:element name="Topic" ma:index="9" nillable="true" ma:displayName="Topic" ma:format="Dropdown" ma:internalName="Topic">
      <xsd:simpleType>
        <xsd:restriction base="dms:Choice">
          <xsd:enumeration value="Conference Notes"/>
          <xsd:enumeration value="Forms"/>
          <xsd:enumeration value="Guides"/>
          <xsd:enumeration value="Miscellaneous"/>
          <xsd:enumeration value="Overpayment Guides"/>
          <xsd:enumeration value="Program Related Items"/>
          <xsd:enumeration value="SSPS"/>
          <xsd:enumeration value="Statewide Payment Standards"/>
          <xsd:enumeration value="Tip Sheets"/>
          <xsd:enumeration value="Training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C345A6D-C265-4F06-87F0-AD7C1EC51832}">
  <ds:schemaRefs>
    <ds:schemaRef ds:uri="http://schemas.microsoft.com/office/2006/metadata/properties"/>
    <ds:schemaRef ds:uri="http://purl.org/dc/terms/"/>
    <ds:schemaRef ds:uri="http://schemas.microsoft.com/office/2006/documentManagement/types"/>
    <ds:schemaRef ds:uri="http://purl.org/dc/elements/1.1/"/>
    <ds:schemaRef ds:uri="http://schemas.microsoft.com/office/infopath/2007/PartnerControls"/>
    <ds:schemaRef ds:uri="http://www.w3.org/XML/1998/namespace"/>
    <ds:schemaRef ds:uri="http://purl.org/dc/dcmitype/"/>
    <ds:schemaRef ds:uri="http://schemas.openxmlformats.org/package/2006/metadata/core-properties"/>
    <ds:schemaRef ds:uri="73508a2e-6e2a-400b-85e0-5af9a1ee966d"/>
  </ds:schemaRefs>
</ds:datastoreItem>
</file>

<file path=customXml/itemProps2.xml><?xml version="1.0" encoding="utf-8"?>
<ds:datastoreItem xmlns:ds="http://schemas.openxmlformats.org/officeDocument/2006/customXml" ds:itemID="{4A26030E-9EAD-47F6-A710-EA37A91F68B9}">
  <ds:schemaRefs>
    <ds:schemaRef ds:uri="http://schemas.microsoft.com/sharepoint/v3/contenttype/forms"/>
  </ds:schemaRefs>
</ds:datastoreItem>
</file>

<file path=customXml/itemProps3.xml><?xml version="1.0" encoding="utf-8"?>
<ds:datastoreItem xmlns:ds="http://schemas.openxmlformats.org/officeDocument/2006/customXml" ds:itemID="{3ED2A156-EA2E-4DED-B892-6F3DB056D1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508a2e-6e2a-400b-85e0-5af9a1ee96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Instructions</vt:lpstr>
      <vt:lpstr>Billing Form</vt:lpstr>
      <vt:lpstr>Daily Respite Log</vt:lpstr>
      <vt:lpstr>Hourly Respite Log</vt:lpstr>
      <vt:lpstr>Case Aide Log</vt:lpstr>
      <vt:lpstr>Sheet3</vt:lpstr>
      <vt:lpstr>Sheet1</vt:lpstr>
      <vt:lpstr>'Billing Form'!Print_Area</vt:lpstr>
      <vt:lpstr>'Case Aide Log'!Print_Area</vt:lpstr>
      <vt:lpstr>'Daily Respite Log'!Print_Area</vt:lpstr>
      <vt:lpstr>'Hourly Respite Log'!Print_Area</vt:lpstr>
      <vt:lpstr>'Case Aide Log'!Print_Titles</vt:lpstr>
      <vt:lpstr>'Daily Respite Log'!Print_Titles</vt:lpstr>
      <vt:lpstr>'Hourly Respite Log'!Print_Titles</vt:lpstr>
    </vt:vector>
  </TitlesOfParts>
  <Company>Children's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Family Time - 72-Hour Billing Form</dc:title>
  <dc:creator>Windows User</dc:creator>
  <cp:lastModifiedBy>Dolgash, Debbie (DCYF)</cp:lastModifiedBy>
  <cp:lastPrinted>2022-09-09T22:56:40Z</cp:lastPrinted>
  <dcterms:created xsi:type="dcterms:W3CDTF">2022-02-16T17:17:49Z</dcterms:created>
  <dcterms:modified xsi:type="dcterms:W3CDTF">2022-12-28T18:56:18Z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0x010100135C60951CA11B42908BC5AABBF0D42C</vt:lpwstr>
  </property>
</Properties>
</file>