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pricilla_escamilla_dcyf_wa_gov/Documents/_MigratedData/FISCAL INTEGRITY UNIT/Billing Forms/CIHS/"/>
    </mc:Choice>
  </mc:AlternateContent>
  <xr:revisionPtr revIDLastSave="8" documentId="8_{AC59A505-46AA-480B-9D51-3DCAD88536B6}" xr6:coauthVersionLast="47" xr6:coauthVersionMax="47" xr10:uidLastSave="{EA022BC0-1533-4536-8987-B28B396B09A4}"/>
  <bookViews>
    <workbookView xWindow="-110" yWindow="-110" windowWidth="19420" windowHeight="10420" xr2:uid="{8F0D1E7F-1391-4198-8EFA-7553E5BDADC1}"/>
  </bookViews>
  <sheets>
    <sheet name="Invoice" sheetId="1" r:id="rId1"/>
    <sheet name="PCIT - Travel Log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H47" i="1"/>
  <c r="H42" i="1"/>
  <c r="I61" i="1" l="1"/>
  <c r="F22" i="1" s="1"/>
  <c r="F20" i="1"/>
  <c r="C24" i="1" l="1"/>
  <c r="C23" i="1"/>
  <c r="C22" i="1"/>
  <c r="C21" i="1"/>
  <c r="H45" i="1"/>
  <c r="H40" i="1"/>
  <c r="I60" i="1" l="1"/>
  <c r="F23" i="1" s="1"/>
  <c r="F24" i="1"/>
  <c r="F25" i="1" l="1"/>
</calcChain>
</file>

<file path=xl/sharedStrings.xml><?xml version="1.0" encoding="utf-8"?>
<sst xmlns="http://schemas.openxmlformats.org/spreadsheetml/2006/main" count="92" uniqueCount="75">
  <si>
    <t>Parent Child Interaction Therapy</t>
  </si>
  <si>
    <t>Financial Reconciliation Page</t>
  </si>
  <si>
    <t>AGENCY PROVIDING SERVICE</t>
  </si>
  <si>
    <t>DCYF OFFICE</t>
  </si>
  <si>
    <r>
      <t xml:space="preserve">PROVIDER PHONE </t>
    </r>
    <r>
      <rPr>
        <sz val="9"/>
        <color theme="1"/>
        <rFont val="Calibri"/>
        <family val="2"/>
      </rPr>
      <t>(10-digit)</t>
    </r>
  </si>
  <si>
    <t>THERAPIST NAME</t>
  </si>
  <si>
    <t>ASSIGNED DCYF SOCIAL WORKER</t>
  </si>
  <si>
    <t>AGENCY CASE #</t>
  </si>
  <si>
    <t>FAMLINK CASE ID #</t>
  </si>
  <si>
    <t>MONTH OF SERVICE</t>
  </si>
  <si>
    <t>PROVIDER ID #</t>
  </si>
  <si>
    <t>FAMILY NAME</t>
  </si>
  <si>
    <t>CHILD NAME</t>
  </si>
  <si>
    <t>CHILD PERSON ID#</t>
  </si>
  <si>
    <t>SERVICE REFERRAL ID:</t>
  </si>
  <si>
    <t>PROVIDER EMAIL:</t>
  </si>
  <si>
    <t>Services Provided</t>
  </si>
  <si>
    <t>Current service rates/limits are posted at https://www.dshs.wa.gov/CA/contracted-providers/combined-in-home-services</t>
  </si>
  <si>
    <t>Mileage reimbursement is posted at http://ofm.wa.gov/policy/10.90a.pdf</t>
  </si>
  <si>
    <t>paid this months</t>
  </si>
  <si>
    <t>Month of Biling</t>
  </si>
  <si>
    <t>Step 1</t>
  </si>
  <si>
    <t>Step 2</t>
  </si>
  <si>
    <t xml:space="preserve">Travel </t>
  </si>
  <si>
    <t>Step 3</t>
  </si>
  <si>
    <t>Mileage</t>
  </si>
  <si>
    <t>Step 4</t>
  </si>
  <si>
    <t>Steps Sum</t>
  </si>
  <si>
    <t>Total Sum</t>
  </si>
  <si>
    <t>Confimation</t>
  </si>
  <si>
    <t>S1</t>
  </si>
  <si>
    <t>S5</t>
  </si>
  <si>
    <t>S10</t>
  </si>
  <si>
    <t>S2</t>
  </si>
  <si>
    <t>S6</t>
  </si>
  <si>
    <t>S11</t>
  </si>
  <si>
    <t>S3</t>
  </si>
  <si>
    <t>S7</t>
  </si>
  <si>
    <t>S12</t>
  </si>
  <si>
    <t>S4</t>
  </si>
  <si>
    <t>S8</t>
  </si>
  <si>
    <t>S13</t>
  </si>
  <si>
    <t>S9</t>
  </si>
  <si>
    <t>S14</t>
  </si>
  <si>
    <t>S15</t>
  </si>
  <si>
    <t>S16</t>
  </si>
  <si>
    <t>S17</t>
  </si>
  <si>
    <t>S18</t>
  </si>
  <si>
    <t xml:space="preserve">Case Travel Time &amp; Mileage  - Update Monthly </t>
  </si>
  <si>
    <t>Total Miles</t>
  </si>
  <si>
    <t>Professional</t>
  </si>
  <si>
    <t>Miles</t>
  </si>
  <si>
    <t>Hours</t>
  </si>
  <si>
    <t>Minutes</t>
  </si>
  <si>
    <t>Travel Time</t>
  </si>
  <si>
    <t>ParaPro</t>
  </si>
  <si>
    <t>Travel</t>
  </si>
  <si>
    <t>Ancillary Travel Costs</t>
  </si>
  <si>
    <t>: Costs related only to case related travel to and from the family’s home and/or a community location to provide services which are non-routine expenses such as Ferry costs; Bridge tolls; or Meter/lot parking fees.</t>
  </si>
  <si>
    <t>DESCRIPTION OF GOODS</t>
  </si>
  <si>
    <t>COST</t>
  </si>
  <si>
    <t>Total Travel</t>
  </si>
  <si>
    <t xml:space="preserve">Travel Log </t>
  </si>
  <si>
    <t>Date</t>
  </si>
  <si>
    <t>Starting Location        Office, previous client home, therapist home, etc.</t>
  </si>
  <si>
    <t>Session Location Include description/purpose of travel that occurs during client session</t>
  </si>
  <si>
    <t>Ending Location</t>
  </si>
  <si>
    <t>Total Mileage</t>
  </si>
  <si>
    <t>Total Miles:</t>
  </si>
  <si>
    <t>*Any travel beyond 75 miles to the appointment or returning (i.e. one-way) must be authorized by the Regional Program Manager.</t>
  </si>
  <si>
    <t>For routine travel from office to client home, include print screen of google maps indicating time and distance.</t>
  </si>
  <si>
    <t>Effective October 1st 2024</t>
  </si>
  <si>
    <t>EFFECTIVE January 1, 2025</t>
  </si>
  <si>
    <t>Created by the Fiscal Integrity Unit</t>
  </si>
  <si>
    <t>FAMLINK INVOICE FORM (01.01.25)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</si>
</sst>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/d/yy;@"/>
    <numFmt numFmtId="165" formatCode="[$-409]mmm\-yy;@"/>
    <numFmt numFmtId="166" formatCode="0.0"/>
    <numFmt numFmtId="167" formatCode="&quot;$&quot;#,##0.00"/>
    <numFmt numFmtId="168" formatCode="[&lt;=9999999]###\-####;\(###\)\ ###\-####"/>
    <numFmt numFmtId="169" formatCode="[$-409]mmmm\-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1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rgb="FF9B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3">
    <xf numFmtId="0" fontId="0" fillId="0" borderId="0" xfId="0"/>
    <xf numFmtId="0" fontId="1" fillId="0" borderId="0" xfId="0" applyFont="1"/>
    <xf numFmtId="166" fontId="0" fillId="0" borderId="1" xfId="0" applyNumberFormat="1" applyBorder="1" applyProtection="1">
      <protection locked="0"/>
    </xf>
    <xf numFmtId="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7" fontId="0" fillId="0" borderId="1" xfId="0" applyNumberFormat="1" applyBorder="1" applyAlignment="1" applyProtection="1">
      <alignment horizontal="center"/>
      <protection locked="0"/>
    </xf>
    <xf numFmtId="164" fontId="0" fillId="0" borderId="5" xfId="0" applyNumberFormat="1" applyBorder="1" applyProtection="1">
      <protection locked="0"/>
    </xf>
    <xf numFmtId="0" fontId="12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3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Border="1" applyProtection="1">
      <protection locked="0"/>
    </xf>
    <xf numFmtId="0" fontId="0" fillId="0" borderId="0" xfId="0" applyAlignment="1">
      <alignment wrapText="1"/>
    </xf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9" xfId="0" applyBorder="1" applyProtection="1">
      <protection locked="0"/>
    </xf>
    <xf numFmtId="168" fontId="0" fillId="0" borderId="9" xfId="0" applyNumberFormat="1" applyBorder="1" applyProtection="1">
      <protection locked="0"/>
    </xf>
    <xf numFmtId="169" fontId="0" fillId="0" borderId="9" xfId="0" applyNumberForma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10" fillId="0" borderId="3" xfId="1" applyFont="1" applyBorder="1" applyAlignment="1" applyProtection="1"/>
    <xf numFmtId="0" fontId="0" fillId="0" borderId="10" xfId="0" applyBorder="1" applyProtection="1">
      <protection locked="0"/>
    </xf>
    <xf numFmtId="0" fontId="8" fillId="0" borderId="7" xfId="0" applyFont="1" applyBorder="1" applyAlignme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0" fillId="0" borderId="15" xfId="0" applyBorder="1"/>
    <xf numFmtId="0" fontId="0" fillId="0" borderId="16" xfId="0" applyBorder="1"/>
    <xf numFmtId="168" fontId="0" fillId="0" borderId="16" xfId="0" applyNumberFormat="1" applyBorder="1"/>
    <xf numFmtId="0" fontId="8" fillId="0" borderId="7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7" xfId="0" applyFont="1" applyBorder="1"/>
    <xf numFmtId="0" fontId="4" fillId="0" borderId="14" xfId="0" applyFont="1" applyBorder="1"/>
    <xf numFmtId="0" fontId="4" fillId="0" borderId="11" xfId="0" applyFont="1" applyBorder="1"/>
    <xf numFmtId="0" fontId="8" fillId="0" borderId="14" xfId="0" applyFont="1" applyBorder="1" applyAlignment="1">
      <alignment horizontal="left" vertical="center"/>
    </xf>
    <xf numFmtId="14" fontId="0" fillId="0" borderId="0" xfId="0" applyNumberFormat="1"/>
    <xf numFmtId="169" fontId="0" fillId="0" borderId="15" xfId="0" applyNumberFormat="1" applyBorder="1" applyAlignment="1">
      <alignment horizontal="center"/>
    </xf>
    <xf numFmtId="169" fontId="0" fillId="0" borderId="16" xfId="0" applyNumberFormat="1" applyBorder="1" applyAlignment="1">
      <alignment horizontal="center"/>
    </xf>
    <xf numFmtId="0" fontId="8" fillId="0" borderId="14" xfId="0" applyFont="1" applyBorder="1" applyAlignment="1">
      <alignment vertical="center"/>
    </xf>
    <xf numFmtId="164" fontId="4" fillId="0" borderId="2" xfId="0" applyNumberFormat="1" applyFont="1" applyBorder="1"/>
    <xf numFmtId="0" fontId="0" fillId="0" borderId="4" xfId="0" applyBorder="1" applyAlignment="1">
      <alignment horizontal="center"/>
    </xf>
    <xf numFmtId="0" fontId="4" fillId="0" borderId="2" xfId="0" applyFont="1" applyBorder="1"/>
    <xf numFmtId="0" fontId="10" fillId="0" borderId="3" xfId="0" applyFont="1" applyBorder="1"/>
    <xf numFmtId="0" fontId="10" fillId="0" borderId="4" xfId="0" applyFont="1" applyBorder="1"/>
    <xf numFmtId="0" fontId="8" fillId="0" borderId="0" xfId="0" applyFont="1" applyAlignment="1">
      <alignment vertical="center"/>
    </xf>
    <xf numFmtId="0" fontId="4" fillId="0" borderId="0" xfId="0" applyFont="1"/>
    <xf numFmtId="0" fontId="1" fillId="0" borderId="0" xfId="0" applyFont="1" applyAlignment="1">
      <alignment wrapText="1"/>
    </xf>
    <xf numFmtId="165" fontId="1" fillId="2" borderId="0" xfId="0" applyNumberFormat="1" applyFont="1" applyFill="1"/>
    <xf numFmtId="167" fontId="13" fillId="2" borderId="0" xfId="0" applyNumberFormat="1" applyFont="1" applyFill="1" applyAlignment="1">
      <alignment vertical="center"/>
    </xf>
    <xf numFmtId="167" fontId="0" fillId="2" borderId="0" xfId="0" applyNumberFormat="1" applyFill="1"/>
    <xf numFmtId="0" fontId="1" fillId="0" borderId="2" xfId="0" applyFont="1" applyBorder="1"/>
    <xf numFmtId="167" fontId="1" fillId="2" borderId="4" xfId="0" applyNumberFormat="1" applyFont="1" applyFill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167" fontId="12" fillId="0" borderId="0" xfId="0" applyNumberFormat="1" applyFont="1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5" fillId="2" borderId="4" xfId="0" applyFont="1" applyFill="1" applyBorder="1"/>
    <xf numFmtId="0" fontId="1" fillId="0" borderId="0" xfId="0" applyFont="1" applyAlignment="1">
      <alignment horizontal="right"/>
    </xf>
    <xf numFmtId="0" fontId="0" fillId="0" borderId="6" xfId="0" applyBorder="1"/>
    <xf numFmtId="167" fontId="0" fillId="2" borderId="1" xfId="0" applyNumberFormat="1" applyFill="1" applyBorder="1"/>
    <xf numFmtId="4" fontId="0" fillId="0" borderId="0" xfId="0" applyNumberFormat="1"/>
    <xf numFmtId="0" fontId="0" fillId="0" borderId="12" xfId="0" applyBorder="1"/>
    <xf numFmtId="1" fontId="0" fillId="0" borderId="0" xfId="0" applyNumberFormat="1"/>
    <xf numFmtId="167" fontId="0" fillId="0" borderId="0" xfId="0" applyNumberFormat="1"/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3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8" xfId="0" applyBorder="1"/>
    <xf numFmtId="0" fontId="0" fillId="0" borderId="17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7" fontId="1" fillId="2" borderId="1" xfId="0" applyNumberFormat="1" applyFont="1" applyFill="1" applyBorder="1" applyAlignment="1">
      <alignment horizontal="right"/>
    </xf>
    <xf numFmtId="167" fontId="1" fillId="0" borderId="0" xfId="0" applyNumberFormat="1" applyFont="1"/>
    <xf numFmtId="167" fontId="1" fillId="0" borderId="0" xfId="0" applyNumberFormat="1" applyFont="1" applyAlignment="1">
      <alignment horizontal="right"/>
    </xf>
    <xf numFmtId="164" fontId="4" fillId="0" borderId="3" xfId="0" applyNumberFormat="1" applyFont="1" applyBorder="1" applyProtection="1">
      <protection locked="0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top"/>
    </xf>
    <xf numFmtId="0" fontId="8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wrapText="1"/>
    </xf>
    <xf numFmtId="0" fontId="4" fillId="3" borderId="15" xfId="0" applyFont="1" applyFill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11" fillId="5" borderId="8" xfId="1" applyFont="1" applyFill="1" applyBorder="1" applyAlignment="1" applyProtection="1">
      <alignment horizontal="center" vertical="center"/>
    </xf>
    <xf numFmtId="0" fontId="11" fillId="5" borderId="0" xfId="1" applyFont="1" applyFill="1" applyBorder="1" applyAlignment="1" applyProtection="1">
      <alignment horizontal="center" vertical="center"/>
    </xf>
    <xf numFmtId="0" fontId="11" fillId="5" borderId="23" xfId="1" applyFont="1" applyFill="1" applyBorder="1" applyAlignment="1" applyProtection="1">
      <alignment horizontal="center" vertical="center"/>
    </xf>
    <xf numFmtId="0" fontId="15" fillId="5" borderId="9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5" fillId="5" borderId="16" xfId="0" applyFont="1" applyFill="1" applyBorder="1" applyAlignment="1">
      <alignment horizontal="center"/>
    </xf>
    <xf numFmtId="2" fontId="5" fillId="2" borderId="3" xfId="0" applyNumberFormat="1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cyf.wa.go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601557</xdr:colOff>
      <xdr:row>2</xdr:row>
      <xdr:rowOff>1676</xdr:rowOff>
    </xdr:to>
    <xdr:pic>
      <xdr:nvPicPr>
        <xdr:cNvPr id="2" name="Picture 1" descr="DCYF Logo&#10;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94FF6A-68A0-44B4-B179-0CBFC3CF8FA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83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shs.wa.gov/ca/partners/contractRates.asp" TargetMode="External"/><Relationship Id="rId1" Type="http://schemas.openxmlformats.org/officeDocument/2006/relationships/hyperlink" Target="http://ofm.wa.gov/policy/10.90a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1322-BDA9-42AA-ABF8-6CE6AF9544DC}">
  <dimension ref="A1:N65"/>
  <sheetViews>
    <sheetView showGridLines="0" tabSelected="1" topLeftCell="A23" zoomScaleNormal="100" workbookViewId="0">
      <selection activeCell="E40" sqref="E40"/>
    </sheetView>
  </sheetViews>
  <sheetFormatPr defaultRowHeight="14.5" x14ac:dyDescent="0.35"/>
  <cols>
    <col min="1" max="1" width="2.81640625" customWidth="1"/>
    <col min="2" max="2" width="13.453125" customWidth="1"/>
    <col min="3" max="3" width="10.453125" customWidth="1"/>
    <col min="4" max="4" width="12.1796875" customWidth="1"/>
    <col min="5" max="5" width="14.81640625" customWidth="1"/>
    <col min="6" max="6" width="16.1796875" customWidth="1"/>
    <col min="7" max="7" width="15.1796875" customWidth="1"/>
    <col min="8" max="8" width="11.1796875" customWidth="1"/>
    <col min="9" max="9" width="14.26953125" customWidth="1"/>
    <col min="14" max="14" width="12" hidden="1" customWidth="1"/>
    <col min="20" max="20" width="12.453125" customWidth="1"/>
  </cols>
  <sheetData>
    <row r="1" spans="1:14" ht="21" x14ac:dyDescent="0.5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14" ht="27.75" customHeight="1" thickBot="1" x14ac:dyDescent="0.55000000000000004">
      <c r="A2" s="106" t="s">
        <v>1</v>
      </c>
      <c r="B2" s="106"/>
      <c r="C2" s="106"/>
      <c r="D2" s="106"/>
      <c r="E2" s="106"/>
      <c r="F2" s="106"/>
      <c r="G2" s="106"/>
      <c r="H2" s="106"/>
      <c r="I2" s="106"/>
    </row>
    <row r="3" spans="1:14" ht="21.75" customHeight="1" x14ac:dyDescent="0.35">
      <c r="B3" s="30" t="s">
        <v>2</v>
      </c>
      <c r="C3" s="31"/>
      <c r="D3" s="32"/>
      <c r="E3" s="30" t="s">
        <v>3</v>
      </c>
      <c r="F3" s="33"/>
      <c r="G3" s="34"/>
      <c r="H3" s="30" t="s">
        <v>4</v>
      </c>
      <c r="I3" s="35"/>
    </row>
    <row r="4" spans="1:14" ht="15" thickBot="1" x14ac:dyDescent="0.4">
      <c r="B4" s="24"/>
      <c r="C4" s="36"/>
      <c r="D4" s="37"/>
      <c r="E4" s="24"/>
      <c r="F4" s="36"/>
      <c r="G4" s="37"/>
      <c r="H4" s="25"/>
      <c r="I4" s="38"/>
    </row>
    <row r="5" spans="1:14" ht="15" customHeight="1" x14ac:dyDescent="0.35">
      <c r="B5" s="30" t="s">
        <v>5</v>
      </c>
      <c r="C5" s="33"/>
      <c r="D5" s="34"/>
      <c r="E5" s="30" t="s">
        <v>6</v>
      </c>
      <c r="F5" s="35"/>
      <c r="G5" s="39" t="s">
        <v>7</v>
      </c>
      <c r="H5" s="40"/>
      <c r="I5" s="41"/>
    </row>
    <row r="6" spans="1:14" ht="15" thickBot="1" x14ac:dyDescent="0.4">
      <c r="B6" s="24"/>
      <c r="C6" s="36"/>
      <c r="D6" s="37"/>
      <c r="E6" s="9"/>
      <c r="F6" s="42"/>
      <c r="G6" s="9"/>
      <c r="H6" s="43"/>
      <c r="I6" s="42"/>
    </row>
    <row r="7" spans="1:14" x14ac:dyDescent="0.35">
      <c r="B7" s="44" t="s">
        <v>8</v>
      </c>
      <c r="C7" s="45"/>
      <c r="D7" s="46"/>
      <c r="E7" s="100" t="s">
        <v>9</v>
      </c>
      <c r="F7" s="47"/>
      <c r="G7" s="101"/>
      <c r="H7" s="104" t="s">
        <v>10</v>
      </c>
      <c r="I7" s="105"/>
      <c r="N7" s="48">
        <v>44440</v>
      </c>
    </row>
    <row r="8" spans="1:14" ht="15" thickBot="1" x14ac:dyDescent="0.4">
      <c r="B8" s="24"/>
      <c r="C8" s="36"/>
      <c r="D8" s="37"/>
      <c r="E8" s="26"/>
      <c r="F8" s="49"/>
      <c r="G8" s="50"/>
      <c r="H8" s="24"/>
      <c r="I8" s="37"/>
      <c r="N8" s="48">
        <v>48092</v>
      </c>
    </row>
    <row r="9" spans="1:14" x14ac:dyDescent="0.35">
      <c r="B9" s="30" t="s">
        <v>11</v>
      </c>
      <c r="C9" s="51"/>
      <c r="D9" s="51"/>
      <c r="E9" s="30" t="s">
        <v>12</v>
      </c>
      <c r="F9" s="51"/>
      <c r="G9" s="35"/>
      <c r="H9" s="100" t="s">
        <v>13</v>
      </c>
      <c r="I9" s="101"/>
    </row>
    <row r="10" spans="1:14" ht="15" thickBot="1" x14ac:dyDescent="0.4">
      <c r="B10" s="24"/>
      <c r="C10" s="36"/>
      <c r="D10" s="36"/>
      <c r="E10" s="24"/>
      <c r="F10" s="36"/>
      <c r="G10" s="37"/>
      <c r="H10" s="9"/>
      <c r="I10" s="42"/>
    </row>
    <row r="11" spans="1:14" ht="15" thickBot="1" x14ac:dyDescent="0.4">
      <c r="B11" s="52" t="s">
        <v>14</v>
      </c>
      <c r="C11" s="99"/>
      <c r="D11" s="53"/>
      <c r="E11" s="54" t="s">
        <v>15</v>
      </c>
      <c r="F11" s="27"/>
      <c r="G11" s="28"/>
      <c r="H11" s="55"/>
      <c r="I11" s="56"/>
    </row>
    <row r="12" spans="1:14" x14ac:dyDescent="0.35">
      <c r="G12" s="57"/>
    </row>
    <row r="13" spans="1:14" ht="15" thickBot="1" x14ac:dyDescent="0.4"/>
    <row r="14" spans="1:14" ht="18.5" x14ac:dyDescent="0.45">
      <c r="A14" s="113" t="s">
        <v>16</v>
      </c>
      <c r="B14" s="114"/>
      <c r="C14" s="114"/>
      <c r="D14" s="114"/>
      <c r="E14" s="114"/>
      <c r="F14" s="114"/>
      <c r="G14" s="114"/>
      <c r="H14" s="114"/>
      <c r="I14" s="115"/>
    </row>
    <row r="15" spans="1:14" x14ac:dyDescent="0.35">
      <c r="A15" s="116" t="s">
        <v>17</v>
      </c>
      <c r="B15" s="117"/>
      <c r="C15" s="117"/>
      <c r="D15" s="117"/>
      <c r="E15" s="117"/>
      <c r="F15" s="117"/>
      <c r="G15" s="117"/>
      <c r="H15" s="117"/>
      <c r="I15" s="118"/>
      <c r="J15" s="58"/>
      <c r="K15" s="58"/>
    </row>
    <row r="16" spans="1:14" x14ac:dyDescent="0.35">
      <c r="A16" s="116" t="s">
        <v>18</v>
      </c>
      <c r="B16" s="117"/>
      <c r="C16" s="117"/>
      <c r="D16" s="117"/>
      <c r="E16" s="117"/>
      <c r="F16" s="117"/>
      <c r="G16" s="117"/>
      <c r="H16" s="117"/>
      <c r="I16" s="118"/>
    </row>
    <row r="17" spans="1:9" ht="15" thickBot="1" x14ac:dyDescent="0.4">
      <c r="A17" s="119" t="s">
        <v>72</v>
      </c>
      <c r="B17" s="120"/>
      <c r="C17" s="120"/>
      <c r="D17" s="120"/>
      <c r="E17" s="120"/>
      <c r="F17" s="120"/>
      <c r="G17" s="120"/>
      <c r="H17" s="120"/>
      <c r="I17" s="121"/>
    </row>
    <row r="20" spans="1:9" x14ac:dyDescent="0.35">
      <c r="B20" t="s">
        <v>19</v>
      </c>
      <c r="E20" s="59" t="s">
        <v>20</v>
      </c>
      <c r="F20" s="60">
        <f>E8</f>
        <v>0</v>
      </c>
    </row>
    <row r="21" spans="1:9" x14ac:dyDescent="0.35">
      <c r="B21" t="s">
        <v>21</v>
      </c>
      <c r="C21" s="61">
        <f>IF(F20=0,0,IF(AND(C27&gt;AUG2001,MONTH(C27)=MONTH($F$20)),D34,0))</f>
        <v>0</v>
      </c>
      <c r="F21" s="62"/>
    </row>
    <row r="22" spans="1:9" x14ac:dyDescent="0.35">
      <c r="B22" t="s">
        <v>22</v>
      </c>
      <c r="C22" s="61">
        <f>IF(F20=0,0,IF(AND(E27&gt;AUG2001,MONTH(E27)=MONTH($F$20)),D35,0))</f>
        <v>0</v>
      </c>
      <c r="E22" t="s">
        <v>23</v>
      </c>
      <c r="F22" s="62">
        <f>I61</f>
        <v>0</v>
      </c>
    </row>
    <row r="23" spans="1:9" x14ac:dyDescent="0.35">
      <c r="B23" t="s">
        <v>24</v>
      </c>
      <c r="C23" s="61">
        <f>IF(F20=0,0,IF(AND(G27&gt;AUG2001,MONTH(G27)=MONTH($F$20)),D36,0))</f>
        <v>0</v>
      </c>
      <c r="E23" t="s">
        <v>25</v>
      </c>
      <c r="F23" s="62">
        <f>I60</f>
        <v>0</v>
      </c>
    </row>
    <row r="24" spans="1:9" ht="15" thickBot="1" x14ac:dyDescent="0.4">
      <c r="B24" t="s">
        <v>26</v>
      </c>
      <c r="C24" s="61">
        <f>IF(F20=0,0,IF(AND(I27&gt;AUG2001,MONTH(I27)=MONTH($F$20)),D37,0))</f>
        <v>0</v>
      </c>
      <c r="E24" t="s">
        <v>27</v>
      </c>
      <c r="F24" s="62">
        <f>SUM(C21:C24)</f>
        <v>0</v>
      </c>
    </row>
    <row r="25" spans="1:9" ht="15" thickBot="1" x14ac:dyDescent="0.4">
      <c r="E25" s="63" t="s">
        <v>28</v>
      </c>
      <c r="F25" s="64">
        <f>SUM(F21:F24)</f>
        <v>0</v>
      </c>
    </row>
    <row r="26" spans="1:9" x14ac:dyDescent="0.35">
      <c r="C26" s="65" t="s">
        <v>21</v>
      </c>
      <c r="E26" s="66" t="s">
        <v>22</v>
      </c>
      <c r="G26" s="66" t="s">
        <v>24</v>
      </c>
      <c r="I26" s="65" t="s">
        <v>26</v>
      </c>
    </row>
    <row r="27" spans="1:9" x14ac:dyDescent="0.35">
      <c r="B27" s="67" t="s">
        <v>29</v>
      </c>
      <c r="C27" s="7"/>
      <c r="D27" s="67" t="s">
        <v>30</v>
      </c>
      <c r="E27" s="7"/>
      <c r="F27" s="67" t="s">
        <v>31</v>
      </c>
      <c r="G27" s="7"/>
      <c r="H27" s="67" t="s">
        <v>32</v>
      </c>
      <c r="I27" s="7"/>
    </row>
    <row r="28" spans="1:9" x14ac:dyDescent="0.35">
      <c r="D28" s="67" t="s">
        <v>33</v>
      </c>
      <c r="E28" s="7"/>
      <c r="F28" s="67" t="s">
        <v>34</v>
      </c>
      <c r="G28" s="7"/>
      <c r="H28" s="67" t="s">
        <v>35</v>
      </c>
      <c r="I28" s="7"/>
    </row>
    <row r="29" spans="1:9" x14ac:dyDescent="0.35">
      <c r="D29" s="67" t="s">
        <v>36</v>
      </c>
      <c r="E29" s="7"/>
      <c r="F29" s="67" t="s">
        <v>37</v>
      </c>
      <c r="G29" s="7"/>
      <c r="H29" s="67" t="s">
        <v>38</v>
      </c>
      <c r="I29" s="7"/>
    </row>
    <row r="30" spans="1:9" x14ac:dyDescent="0.35">
      <c r="D30" s="67" t="s">
        <v>39</v>
      </c>
      <c r="E30" s="7"/>
      <c r="F30" s="67" t="s">
        <v>40</v>
      </c>
      <c r="G30" s="7"/>
      <c r="H30" s="67" t="s">
        <v>41</v>
      </c>
      <c r="I30" s="7"/>
    </row>
    <row r="31" spans="1:9" x14ac:dyDescent="0.35">
      <c r="F31" s="67" t="s">
        <v>42</v>
      </c>
      <c r="G31" s="7"/>
      <c r="H31" s="67" t="s">
        <v>43</v>
      </c>
      <c r="I31" s="7"/>
    </row>
    <row r="32" spans="1:9" x14ac:dyDescent="0.35">
      <c r="H32" s="67" t="s">
        <v>44</v>
      </c>
      <c r="I32" s="7"/>
    </row>
    <row r="33" spans="1:9" x14ac:dyDescent="0.35">
      <c r="C33" s="68"/>
      <c r="H33" s="67" t="s">
        <v>45</v>
      </c>
      <c r="I33" s="7"/>
    </row>
    <row r="34" spans="1:9" x14ac:dyDescent="0.35">
      <c r="C34" s="69" t="s">
        <v>21</v>
      </c>
      <c r="D34" s="70">
        <v>682.88</v>
      </c>
      <c r="H34" s="67" t="s">
        <v>46</v>
      </c>
      <c r="I34" s="7"/>
    </row>
    <row r="35" spans="1:9" ht="17.25" customHeight="1" x14ac:dyDescent="0.35">
      <c r="C35" s="69" t="s">
        <v>22</v>
      </c>
      <c r="D35" s="70">
        <v>682.88</v>
      </c>
      <c r="H35" s="67" t="s">
        <v>47</v>
      </c>
      <c r="I35" s="7"/>
    </row>
    <row r="36" spans="1:9" x14ac:dyDescent="0.35">
      <c r="C36" s="69" t="s">
        <v>24</v>
      </c>
      <c r="D36" s="70">
        <v>569.16999999999996</v>
      </c>
    </row>
    <row r="37" spans="1:9" ht="15" thickBot="1" x14ac:dyDescent="0.4">
      <c r="C37" s="69" t="s">
        <v>26</v>
      </c>
      <c r="D37" s="70">
        <v>1889.44</v>
      </c>
    </row>
    <row r="38" spans="1:9" ht="17.5" thickBot="1" x14ac:dyDescent="0.45">
      <c r="A38" s="71"/>
      <c r="B38" s="72"/>
      <c r="C38" s="72"/>
      <c r="D38" s="72" t="s">
        <v>48</v>
      </c>
      <c r="E38" s="72"/>
      <c r="F38" s="72"/>
      <c r="G38" s="72"/>
      <c r="H38" s="122">
        <v>0.7</v>
      </c>
      <c r="I38" s="73">
        <v>76.319999999999993</v>
      </c>
    </row>
    <row r="39" spans="1:9" ht="15" thickBot="1" x14ac:dyDescent="0.4">
      <c r="E39" t="s">
        <v>49</v>
      </c>
    </row>
    <row r="40" spans="1:9" ht="15" thickBot="1" x14ac:dyDescent="0.4">
      <c r="A40" s="1"/>
      <c r="B40" s="74" t="s">
        <v>50</v>
      </c>
      <c r="C40" s="75" t="s">
        <v>25</v>
      </c>
      <c r="D40" s="75"/>
      <c r="E40" s="2"/>
      <c r="H40" s="76">
        <f>E40*H38</f>
        <v>0</v>
      </c>
      <c r="I40" t="s">
        <v>51</v>
      </c>
    </row>
    <row r="41" spans="1:9" ht="15" thickBot="1" x14ac:dyDescent="0.4">
      <c r="E41" t="s">
        <v>52</v>
      </c>
      <c r="F41" t="s">
        <v>53</v>
      </c>
      <c r="H41" s="77"/>
    </row>
    <row r="42" spans="1:9" ht="15" thickBot="1" x14ac:dyDescent="0.4">
      <c r="C42" s="75" t="s">
        <v>23</v>
      </c>
      <c r="D42" s="78"/>
      <c r="E42" s="3"/>
      <c r="F42" s="3"/>
      <c r="H42" s="76">
        <f>((E42)+(F42/60))*I38</f>
        <v>0</v>
      </c>
      <c r="I42" t="s">
        <v>54</v>
      </c>
    </row>
    <row r="43" spans="1:9" x14ac:dyDescent="0.35">
      <c r="E43" s="79"/>
      <c r="F43" s="79"/>
      <c r="H43" s="80"/>
    </row>
    <row r="44" spans="1:9" ht="15" thickBot="1" x14ac:dyDescent="0.4">
      <c r="E44" s="79" t="s">
        <v>49</v>
      </c>
      <c r="F44" s="79"/>
      <c r="H44" s="80"/>
    </row>
    <row r="45" spans="1:9" ht="15" thickBot="1" x14ac:dyDescent="0.4">
      <c r="B45" s="81" t="s">
        <v>55</v>
      </c>
      <c r="C45" s="75" t="s">
        <v>25</v>
      </c>
      <c r="D45" s="82"/>
      <c r="E45" s="4"/>
      <c r="H45" s="76">
        <f>E45*H38</f>
        <v>0</v>
      </c>
      <c r="I45" t="s">
        <v>51</v>
      </c>
    </row>
    <row r="46" spans="1:9" ht="15" thickBot="1" x14ac:dyDescent="0.4">
      <c r="A46" s="1"/>
      <c r="B46" s="1"/>
      <c r="C46" s="83"/>
      <c r="D46" s="84"/>
      <c r="E46" t="s">
        <v>52</v>
      </c>
      <c r="F46" t="s">
        <v>53</v>
      </c>
    </row>
    <row r="47" spans="1:9" ht="30.75" customHeight="1" thickBot="1" x14ac:dyDescent="0.4">
      <c r="A47" s="1"/>
      <c r="B47" s="1"/>
      <c r="C47" s="85" t="s">
        <v>56</v>
      </c>
      <c r="D47" s="86"/>
      <c r="E47" s="5"/>
      <c r="F47" s="4"/>
      <c r="H47" s="76">
        <f>(((E47)+(F47/60))*I38)*0.5</f>
        <v>0</v>
      </c>
      <c r="I47" s="87" t="s">
        <v>54</v>
      </c>
    </row>
    <row r="48" spans="1:9" ht="15" thickBot="1" x14ac:dyDescent="0.4"/>
    <row r="49" spans="1:9" ht="17" x14ac:dyDescent="0.4">
      <c r="A49" s="107" t="s">
        <v>57</v>
      </c>
      <c r="B49" s="108"/>
      <c r="C49" s="108"/>
      <c r="D49" s="108"/>
      <c r="E49" s="108"/>
      <c r="F49" s="108"/>
      <c r="G49" s="108"/>
      <c r="H49" s="108"/>
      <c r="I49" s="109"/>
    </row>
    <row r="50" spans="1:9" ht="31.5" customHeight="1" thickBot="1" x14ac:dyDescent="0.4">
      <c r="A50" s="110" t="s">
        <v>58</v>
      </c>
      <c r="B50" s="111"/>
      <c r="C50" s="111"/>
      <c r="D50" s="111"/>
      <c r="E50" s="111"/>
      <c r="F50" s="111"/>
      <c r="G50" s="111"/>
      <c r="H50" s="111"/>
      <c r="I50" s="112"/>
    </row>
    <row r="51" spans="1:9" ht="15" thickBot="1" x14ac:dyDescent="0.4">
      <c r="A51" s="88"/>
      <c r="B51" s="89" t="s">
        <v>59</v>
      </c>
      <c r="C51" s="90"/>
      <c r="D51" s="90"/>
      <c r="E51" s="90"/>
      <c r="F51" s="90"/>
      <c r="G51" s="90"/>
      <c r="H51" s="90"/>
      <c r="I51" s="91" t="s">
        <v>60</v>
      </c>
    </row>
    <row r="52" spans="1:9" ht="15" thickBot="1" x14ac:dyDescent="0.4">
      <c r="A52" s="92">
        <v>1</v>
      </c>
      <c r="B52" s="29"/>
      <c r="C52" s="93"/>
      <c r="D52" s="93"/>
      <c r="E52" s="93"/>
      <c r="F52" s="93"/>
      <c r="G52" s="93"/>
      <c r="H52" s="94"/>
      <c r="I52" s="6"/>
    </row>
    <row r="53" spans="1:9" ht="15" thickBot="1" x14ac:dyDescent="0.4">
      <c r="A53" s="92">
        <v>2</v>
      </c>
      <c r="B53" s="29"/>
      <c r="C53" s="93"/>
      <c r="D53" s="93"/>
      <c r="E53" s="93"/>
      <c r="F53" s="93"/>
      <c r="G53" s="93"/>
      <c r="H53" s="94"/>
      <c r="I53" s="6"/>
    </row>
    <row r="54" spans="1:9" ht="15" thickBot="1" x14ac:dyDescent="0.4">
      <c r="A54" s="92">
        <v>3</v>
      </c>
      <c r="B54" s="29"/>
      <c r="C54" s="93"/>
      <c r="D54" s="93"/>
      <c r="E54" s="93"/>
      <c r="F54" s="93"/>
      <c r="G54" s="93"/>
      <c r="H54" s="94"/>
      <c r="I54" s="6"/>
    </row>
    <row r="55" spans="1:9" ht="15" thickBot="1" x14ac:dyDescent="0.4">
      <c r="A55" s="92">
        <v>4</v>
      </c>
      <c r="B55" s="29"/>
      <c r="C55" s="93"/>
      <c r="D55" s="93"/>
      <c r="E55" s="93"/>
      <c r="F55" s="93"/>
      <c r="G55" s="93"/>
      <c r="H55" s="94"/>
      <c r="I55" s="6"/>
    </row>
    <row r="56" spans="1:9" ht="15" thickBot="1" x14ac:dyDescent="0.4">
      <c r="A56" s="92">
        <v>5</v>
      </c>
      <c r="B56" s="29"/>
      <c r="C56" s="93"/>
      <c r="D56" s="93"/>
      <c r="E56" s="93"/>
      <c r="F56" s="93"/>
      <c r="G56" s="93"/>
      <c r="H56" s="94"/>
      <c r="I56" s="6"/>
    </row>
    <row r="57" spans="1:9" ht="15" thickBot="1" x14ac:dyDescent="0.4">
      <c r="A57" s="92">
        <v>6</v>
      </c>
      <c r="B57" s="29"/>
      <c r="C57" s="93"/>
      <c r="D57" s="93"/>
      <c r="E57" s="93"/>
      <c r="F57" s="93"/>
      <c r="G57" s="93"/>
      <c r="H57" s="94"/>
      <c r="I57" s="6"/>
    </row>
    <row r="58" spans="1:9" ht="15" thickBot="1" x14ac:dyDescent="0.4">
      <c r="A58" s="95">
        <v>7</v>
      </c>
      <c r="B58" s="29"/>
      <c r="C58" s="93"/>
      <c r="D58" s="93"/>
      <c r="E58" s="93"/>
      <c r="F58" s="93"/>
      <c r="G58" s="93"/>
      <c r="H58" s="94"/>
      <c r="I58" s="6"/>
    </row>
    <row r="59" spans="1:9" ht="15" thickBot="1" x14ac:dyDescent="0.4">
      <c r="B59" s="16"/>
      <c r="C59" s="16"/>
      <c r="D59" s="16"/>
      <c r="E59" s="16"/>
      <c r="F59" s="16"/>
      <c r="G59" s="16"/>
      <c r="H59" s="16"/>
    </row>
    <row r="60" spans="1:9" ht="15" thickBot="1" x14ac:dyDescent="0.4">
      <c r="G60" s="1" t="s">
        <v>49</v>
      </c>
      <c r="H60" s="1"/>
      <c r="I60" s="96">
        <f>H40+H45</f>
        <v>0</v>
      </c>
    </row>
    <row r="61" spans="1:9" ht="15" thickBot="1" x14ac:dyDescent="0.4">
      <c r="E61" s="97"/>
      <c r="F61" s="97"/>
      <c r="G61" s="1" t="s">
        <v>61</v>
      </c>
      <c r="H61" s="1"/>
      <c r="I61" s="96">
        <f>SUM(H42,H47,I52:I58)</f>
        <v>0</v>
      </c>
    </row>
    <row r="62" spans="1:9" x14ac:dyDescent="0.35">
      <c r="E62" s="97"/>
      <c r="F62" s="97"/>
      <c r="G62" s="81"/>
      <c r="H62" s="81"/>
      <c r="I62" s="98"/>
    </row>
    <row r="63" spans="1:9" x14ac:dyDescent="0.35">
      <c r="E63" s="97"/>
      <c r="F63" s="97"/>
      <c r="G63" s="81"/>
      <c r="H63" s="81"/>
      <c r="I63" s="98"/>
    </row>
    <row r="64" spans="1:9" x14ac:dyDescent="0.35">
      <c r="A64" s="102" t="s">
        <v>74</v>
      </c>
    </row>
    <row r="65" spans="1:1" x14ac:dyDescent="0.35">
      <c r="A65" s="103" t="s">
        <v>73</v>
      </c>
    </row>
  </sheetData>
  <sheetProtection algorithmName="SHA-512" hashValue="fnAuamB/pm2r8ipxJXjDd/YBaaWC4cRMDKf9GdkX84+bgrnQHYfH5oPtWdVRHylJflUEkXKJfQn2MEM28ZuNug==" saltValue="yIdS/Ua8EB6geV67vhjZWA==" spinCount="100000" sheet="1" selectLockedCells="1"/>
  <mergeCells count="9">
    <mergeCell ref="H7:I7"/>
    <mergeCell ref="A1:I1"/>
    <mergeCell ref="A2:I2"/>
    <mergeCell ref="A49:I49"/>
    <mergeCell ref="A50:I50"/>
    <mergeCell ref="A14:I14"/>
    <mergeCell ref="A15:I15"/>
    <mergeCell ref="A16:I16"/>
    <mergeCell ref="A17:I17"/>
  </mergeCells>
  <dataValidations count="1">
    <dataValidation type="date" allowBlank="1" showInputMessage="1" showErrorMessage="1" sqref="E8:G8" xr:uid="{690A4D97-7E76-4BDF-96FC-E4BE27B83E14}">
      <formula1>N7</formula1>
      <formula2>N8</formula2>
    </dataValidation>
  </dataValidations>
  <hyperlinks>
    <hyperlink ref="A16" r:id="rId1" display="http://ofm.wa.gov/policy/10.90a.pdf" xr:uid="{413DABAA-7239-41D9-86CA-7268C430D8A4}"/>
    <hyperlink ref="A15" r:id="rId2" display="http://www.dshs.wa.gov/ca/partners/contractRates.asp" xr:uid="{73E0C020-5E80-4FCC-9F19-A7E352045B0B}"/>
  </hyperlinks>
  <pageMargins left="0.7" right="0.7" top="0.75" bottom="0.75" header="0.3" footer="0.3"/>
  <pageSetup orientation="portrait" horizontalDpi="90" verticalDpi="9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AC9E9-BE45-4208-8BCD-1F2C7D2E273F}">
  <dimension ref="A1:F40"/>
  <sheetViews>
    <sheetView showGridLines="0" workbookViewId="0">
      <selection activeCell="C4" sqref="C4"/>
    </sheetView>
  </sheetViews>
  <sheetFormatPr defaultRowHeight="14.5" x14ac:dyDescent="0.35"/>
  <cols>
    <col min="1" max="1" width="21.81640625" customWidth="1"/>
    <col min="2" max="2" width="36.1796875" customWidth="1"/>
    <col min="3" max="3" width="45.81640625" customWidth="1"/>
    <col min="4" max="4" width="36.1796875" customWidth="1"/>
    <col min="5" max="5" width="29.1796875" customWidth="1"/>
  </cols>
  <sheetData>
    <row r="1" spans="1:6" ht="19" thickBot="1" x14ac:dyDescent="0.5">
      <c r="A1" s="10"/>
      <c r="B1" s="11"/>
      <c r="C1" s="11" t="s">
        <v>62</v>
      </c>
      <c r="D1" s="11"/>
      <c r="E1" s="12"/>
    </row>
    <row r="2" spans="1:6" s="16" customFormat="1" ht="101.25" customHeight="1" thickBot="1" x14ac:dyDescent="0.4">
      <c r="A2" s="13" t="s">
        <v>63</v>
      </c>
      <c r="B2" s="14" t="s">
        <v>64</v>
      </c>
      <c r="C2" s="14" t="s">
        <v>65</v>
      </c>
      <c r="D2" s="14" t="s">
        <v>66</v>
      </c>
      <c r="E2" s="15" t="s">
        <v>67</v>
      </c>
    </row>
    <row r="3" spans="1:6" ht="54" customHeight="1" thickBot="1" x14ac:dyDescent="0.4">
      <c r="A3" s="17"/>
      <c r="B3" s="17"/>
      <c r="C3" s="17"/>
      <c r="D3" s="17"/>
      <c r="E3" s="4"/>
      <c r="F3" s="1"/>
    </row>
    <row r="4" spans="1:6" ht="54" customHeight="1" thickBot="1" x14ac:dyDescent="0.4">
      <c r="A4" s="17"/>
      <c r="B4" s="17"/>
      <c r="C4" s="17"/>
      <c r="D4" s="17"/>
      <c r="E4" s="4"/>
      <c r="F4" s="1"/>
    </row>
    <row r="5" spans="1:6" ht="54" customHeight="1" thickBot="1" x14ac:dyDescent="0.4">
      <c r="A5" s="17"/>
      <c r="B5" s="17"/>
      <c r="C5" s="17"/>
      <c r="D5" s="17"/>
      <c r="E5" s="4"/>
      <c r="F5" s="1"/>
    </row>
    <row r="6" spans="1:6" ht="54" customHeight="1" thickBot="1" x14ac:dyDescent="0.4">
      <c r="A6" s="17"/>
      <c r="B6" s="17"/>
      <c r="C6" s="17"/>
      <c r="D6" s="17"/>
      <c r="E6" s="4"/>
      <c r="F6" s="1"/>
    </row>
    <row r="7" spans="1:6" ht="54" customHeight="1" thickBot="1" x14ac:dyDescent="0.4">
      <c r="A7" s="17"/>
      <c r="B7" s="17"/>
      <c r="C7" s="17"/>
      <c r="D7" s="17"/>
      <c r="E7" s="4"/>
      <c r="F7" s="1"/>
    </row>
    <row r="8" spans="1:6" ht="54" customHeight="1" thickBot="1" x14ac:dyDescent="0.4">
      <c r="A8" s="17"/>
      <c r="B8" s="17"/>
      <c r="C8" s="17"/>
      <c r="D8" s="17"/>
      <c r="E8" s="4"/>
      <c r="F8" s="1"/>
    </row>
    <row r="9" spans="1:6" ht="54" customHeight="1" thickBot="1" x14ac:dyDescent="0.4">
      <c r="A9" s="17"/>
      <c r="B9" s="17"/>
      <c r="C9" s="17"/>
      <c r="D9" s="17"/>
      <c r="E9" s="4"/>
      <c r="F9" s="1"/>
    </row>
    <row r="10" spans="1:6" ht="54" customHeight="1" thickBot="1" x14ac:dyDescent="0.4">
      <c r="A10" s="17"/>
      <c r="B10" s="17"/>
      <c r="C10" s="17"/>
      <c r="D10" s="17"/>
      <c r="E10" s="4"/>
      <c r="F10" s="1"/>
    </row>
    <row r="11" spans="1:6" ht="54" customHeight="1" thickBot="1" x14ac:dyDescent="0.4">
      <c r="A11" s="17"/>
      <c r="B11" s="17"/>
      <c r="C11" s="17"/>
      <c r="D11" s="17"/>
      <c r="E11" s="4"/>
      <c r="F11" s="1"/>
    </row>
    <row r="12" spans="1:6" ht="54" customHeight="1" thickBot="1" x14ac:dyDescent="0.4">
      <c r="A12" s="17"/>
      <c r="B12" s="17"/>
      <c r="C12" s="17"/>
      <c r="D12" s="17"/>
      <c r="E12" s="4"/>
      <c r="F12" s="1"/>
    </row>
    <row r="13" spans="1:6" ht="54" customHeight="1" thickBot="1" x14ac:dyDescent="0.4">
      <c r="A13" s="17"/>
      <c r="B13" s="17"/>
      <c r="C13" s="17"/>
      <c r="D13" s="17"/>
      <c r="E13" s="4"/>
      <c r="F13" s="1"/>
    </row>
    <row r="14" spans="1:6" ht="54" customHeight="1" thickBot="1" x14ac:dyDescent="0.4">
      <c r="A14" s="17"/>
      <c r="B14" s="17"/>
      <c r="C14" s="17"/>
      <c r="D14" s="17"/>
      <c r="E14" s="4"/>
      <c r="F14" s="1"/>
    </row>
    <row r="15" spans="1:6" ht="54" customHeight="1" thickBot="1" x14ac:dyDescent="0.4">
      <c r="A15" s="17"/>
      <c r="B15" s="17"/>
      <c r="C15" s="17"/>
      <c r="D15" s="17"/>
      <c r="E15" s="4"/>
      <c r="F15" s="1"/>
    </row>
    <row r="16" spans="1:6" ht="54" customHeight="1" thickBot="1" x14ac:dyDescent="0.4">
      <c r="A16" s="17"/>
      <c r="B16" s="17"/>
      <c r="C16" s="17"/>
      <c r="D16" s="17"/>
      <c r="E16" s="4"/>
      <c r="F16" s="1"/>
    </row>
    <row r="17" spans="1:6" ht="54" customHeight="1" thickBot="1" x14ac:dyDescent="0.4">
      <c r="A17" s="17"/>
      <c r="B17" s="17"/>
      <c r="C17" s="17"/>
      <c r="D17" s="17"/>
      <c r="E17" s="4"/>
      <c r="F17" s="1"/>
    </row>
    <row r="18" spans="1:6" ht="54" customHeight="1" thickBot="1" x14ac:dyDescent="0.4">
      <c r="A18" s="17"/>
      <c r="B18" s="17"/>
      <c r="C18" s="17"/>
      <c r="D18" s="17"/>
      <c r="E18" s="4"/>
      <c r="F18" s="1"/>
    </row>
    <row r="19" spans="1:6" ht="54" customHeight="1" thickBot="1" x14ac:dyDescent="0.4">
      <c r="A19" s="17"/>
      <c r="B19" s="17"/>
      <c r="C19" s="17"/>
      <c r="D19" s="17"/>
      <c r="E19" s="4"/>
      <c r="F19" s="1"/>
    </row>
    <row r="20" spans="1:6" ht="54" customHeight="1" thickBot="1" x14ac:dyDescent="0.4">
      <c r="A20" s="17"/>
      <c r="B20" s="17"/>
      <c r="C20" s="17"/>
      <c r="D20" s="17"/>
      <c r="E20" s="4"/>
      <c r="F20" s="1"/>
    </row>
    <row r="21" spans="1:6" ht="54" customHeight="1" thickBot="1" x14ac:dyDescent="0.4">
      <c r="A21" s="17"/>
      <c r="B21" s="17"/>
      <c r="C21" s="17"/>
      <c r="D21" s="17"/>
      <c r="E21" s="4"/>
      <c r="F21" s="1"/>
    </row>
    <row r="22" spans="1:6" ht="54" customHeight="1" thickBot="1" x14ac:dyDescent="0.4">
      <c r="A22" s="17"/>
      <c r="B22" s="17"/>
      <c r="C22" s="17"/>
      <c r="D22" s="17"/>
      <c r="E22" s="4"/>
      <c r="F22" s="1"/>
    </row>
    <row r="23" spans="1:6" ht="54" customHeight="1" thickBot="1" x14ac:dyDescent="0.4">
      <c r="A23" s="17"/>
      <c r="B23" s="17"/>
      <c r="C23" s="17"/>
      <c r="D23" s="17"/>
      <c r="E23" s="4"/>
      <c r="F23" s="1"/>
    </row>
    <row r="24" spans="1:6" ht="54" customHeight="1" thickBot="1" x14ac:dyDescent="0.4">
      <c r="A24" s="17"/>
      <c r="B24" s="17"/>
      <c r="C24" s="17"/>
      <c r="D24" s="17"/>
      <c r="E24" s="4"/>
      <c r="F24" s="1"/>
    </row>
    <row r="25" spans="1:6" ht="54" customHeight="1" thickBot="1" x14ac:dyDescent="0.4">
      <c r="A25" s="17"/>
      <c r="B25" s="17"/>
      <c r="C25" s="17"/>
      <c r="D25" s="17"/>
      <c r="E25" s="4"/>
      <c r="F25" s="1"/>
    </row>
    <row r="26" spans="1:6" ht="54" customHeight="1" thickBot="1" x14ac:dyDescent="0.4">
      <c r="A26" s="17"/>
      <c r="B26" s="17"/>
      <c r="C26" s="17"/>
      <c r="D26" s="17"/>
      <c r="E26" s="4"/>
      <c r="F26" s="1"/>
    </row>
    <row r="27" spans="1:6" ht="54" customHeight="1" thickBot="1" x14ac:dyDescent="0.4">
      <c r="A27" s="17"/>
      <c r="B27" s="17"/>
      <c r="C27" s="17"/>
      <c r="D27" s="17"/>
      <c r="E27" s="4"/>
      <c r="F27" s="1"/>
    </row>
    <row r="28" spans="1:6" ht="54" customHeight="1" thickBot="1" x14ac:dyDescent="0.4">
      <c r="A28" s="17"/>
      <c r="B28" s="17"/>
      <c r="C28" s="17"/>
      <c r="D28" s="17"/>
      <c r="E28" s="4"/>
      <c r="F28" s="1"/>
    </row>
    <row r="29" spans="1:6" ht="54" customHeight="1" thickBot="1" x14ac:dyDescent="0.4">
      <c r="A29" s="17"/>
      <c r="B29" s="17"/>
      <c r="C29" s="17"/>
      <c r="D29" s="17"/>
      <c r="E29" s="4"/>
      <c r="F29" s="1"/>
    </row>
    <row r="30" spans="1:6" ht="54" customHeight="1" thickBot="1" x14ac:dyDescent="0.4">
      <c r="A30" s="17"/>
      <c r="B30" s="17"/>
      <c r="C30" s="17"/>
      <c r="D30" s="17"/>
      <c r="E30" s="4"/>
      <c r="F30" s="1"/>
    </row>
    <row r="31" spans="1:6" ht="54" customHeight="1" thickBot="1" x14ac:dyDescent="0.4">
      <c r="A31" s="17"/>
      <c r="B31" s="17"/>
      <c r="C31" s="17"/>
      <c r="D31" s="17"/>
      <c r="E31" s="4"/>
      <c r="F31" s="1"/>
    </row>
    <row r="32" spans="1:6" ht="54" customHeight="1" thickBot="1" x14ac:dyDescent="0.4">
      <c r="A32" s="17"/>
      <c r="B32" s="17"/>
      <c r="C32" s="17"/>
      <c r="D32" s="17"/>
      <c r="E32" s="4"/>
      <c r="F32" s="1"/>
    </row>
    <row r="35" spans="1:6" ht="28.5" x14ac:dyDescent="0.65">
      <c r="C35" s="18"/>
      <c r="D35" s="19" t="s">
        <v>68</v>
      </c>
      <c r="E35" s="20">
        <f>SUM(E3:E32)</f>
        <v>0</v>
      </c>
    </row>
    <row r="36" spans="1:6" x14ac:dyDescent="0.35">
      <c r="C36" s="18"/>
      <c r="E36" s="21"/>
    </row>
    <row r="37" spans="1:6" x14ac:dyDescent="0.35">
      <c r="A37" s="22" t="s">
        <v>69</v>
      </c>
      <c r="B37" s="23"/>
      <c r="C37" s="23"/>
      <c r="D37" s="23"/>
      <c r="E37" s="23"/>
      <c r="F37" s="23"/>
    </row>
    <row r="38" spans="1:6" x14ac:dyDescent="0.35">
      <c r="A38" s="22"/>
      <c r="B38" s="22"/>
      <c r="C38" s="22"/>
      <c r="D38" s="22"/>
      <c r="E38" s="22"/>
      <c r="F38" s="22"/>
    </row>
    <row r="39" spans="1:6" x14ac:dyDescent="0.35">
      <c r="A39" t="s">
        <v>70</v>
      </c>
      <c r="C39" s="18"/>
      <c r="D39" s="18"/>
    </row>
    <row r="40" spans="1:6" x14ac:dyDescent="0.35">
      <c r="A40" s="8" t="s">
        <v>71</v>
      </c>
    </row>
  </sheetData>
  <sheetProtection algorithmName="SHA-512" hashValue="aGSvI1N1hxZjkK5OOOkRko7MGZHVqY50zz2zBD2jXl+VomtqxGFFVze93+pjRN1iy7jPF4I0cDoRZcxdw4i4Tg==" saltValue="Vvzcl7yAUnuMGbYFLcC40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</vt:lpstr>
      <vt:lpstr>PCIT - Travel Log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tkelly</dc:creator>
  <cp:keywords/>
  <dc:description/>
  <cp:lastModifiedBy>Escamilla, Pricilla (DCYF)</cp:lastModifiedBy>
  <cp:revision/>
  <dcterms:created xsi:type="dcterms:W3CDTF">2021-07-20T16:14:11Z</dcterms:created>
  <dcterms:modified xsi:type="dcterms:W3CDTF">2024-12-31T23:26:01Z</dcterms:modified>
  <cp:category/>
  <cp:contentStatus/>
</cp:coreProperties>
</file>